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10256\Desktop\Отчет ФАС\"/>
    </mc:Choice>
  </mc:AlternateContent>
  <xr:revisionPtr revIDLastSave="0" documentId="13_ncr:1_{5771B5C7-0F99-416C-8CFA-75862667AD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P31" i="1" l="1"/>
  <c r="O31" i="1"/>
  <c r="N31" i="1"/>
  <c r="M31" i="1"/>
  <c r="L31" i="1"/>
  <c r="K31" i="1"/>
  <c r="J31" i="1"/>
  <c r="I31" i="1"/>
  <c r="H31" i="1"/>
  <c r="G31" i="1"/>
  <c r="F31" i="1"/>
  <c r="E31" i="1"/>
  <c r="P30" i="1"/>
  <c r="O30" i="1"/>
  <c r="N30" i="1"/>
  <c r="M30" i="1"/>
  <c r="L30" i="1"/>
  <c r="K30" i="1"/>
  <c r="J30" i="1"/>
  <c r="I30" i="1"/>
  <c r="H30" i="1"/>
  <c r="G30" i="1"/>
  <c r="F30" i="1"/>
  <c r="E30" i="1"/>
  <c r="P29" i="1"/>
  <c r="O29" i="1"/>
  <c r="N29" i="1"/>
  <c r="M29" i="1"/>
  <c r="L29" i="1"/>
  <c r="K29" i="1"/>
  <c r="J29" i="1"/>
  <c r="I29" i="1"/>
  <c r="H29" i="1"/>
  <c r="G29" i="1"/>
  <c r="F29" i="1"/>
  <c r="E29" i="1"/>
  <c r="P28" i="1"/>
  <c r="O28" i="1"/>
  <c r="N28" i="1"/>
  <c r="M28" i="1"/>
  <c r="L28" i="1"/>
  <c r="K28" i="1"/>
  <c r="J28" i="1"/>
  <c r="I28" i="1"/>
  <c r="H28" i="1"/>
  <c r="G28" i="1"/>
  <c r="F28" i="1"/>
  <c r="E28" i="1"/>
  <c r="P27" i="1"/>
  <c r="O27" i="1"/>
  <c r="N27" i="1"/>
  <c r="M27" i="1"/>
  <c r="L27" i="1"/>
  <c r="K27" i="1"/>
  <c r="J27" i="1"/>
  <c r="I27" i="1"/>
  <c r="H27" i="1"/>
  <c r="G27" i="1"/>
  <c r="F27" i="1"/>
  <c r="E27" i="1"/>
  <c r="P26" i="1"/>
  <c r="O26" i="1"/>
  <c r="N26" i="1"/>
  <c r="M26" i="1"/>
  <c r="L26" i="1"/>
  <c r="K26" i="1"/>
  <c r="J26" i="1"/>
  <c r="I26" i="1"/>
  <c r="H26" i="1"/>
  <c r="G26" i="1"/>
  <c r="F26" i="1"/>
  <c r="E26" i="1"/>
  <c r="P25" i="1"/>
  <c r="O25" i="1"/>
  <c r="N25" i="1"/>
  <c r="M25" i="1"/>
  <c r="L25" i="1"/>
  <c r="K25" i="1"/>
  <c r="J25" i="1"/>
  <c r="I25" i="1"/>
  <c r="H25" i="1"/>
  <c r="G25" i="1"/>
  <c r="F25" i="1"/>
  <c r="E25" i="1"/>
  <c r="P24" i="1"/>
  <c r="O24" i="1"/>
  <c r="N24" i="1"/>
  <c r="M24" i="1"/>
  <c r="L24" i="1"/>
  <c r="K24" i="1"/>
  <c r="J24" i="1"/>
  <c r="I24" i="1"/>
  <c r="H24" i="1"/>
  <c r="G24" i="1"/>
  <c r="F24" i="1"/>
  <c r="E24" i="1"/>
  <c r="P23" i="1"/>
  <c r="O23" i="1"/>
  <c r="N23" i="1"/>
  <c r="M23" i="1"/>
  <c r="L23" i="1"/>
  <c r="K23" i="1"/>
  <c r="J23" i="1"/>
  <c r="I23" i="1"/>
  <c r="H23" i="1"/>
  <c r="G23" i="1"/>
  <c r="F23" i="1"/>
  <c r="E23" i="1"/>
  <c r="P22" i="1"/>
  <c r="O22" i="1"/>
  <c r="N22" i="1"/>
  <c r="M22" i="1"/>
  <c r="L22" i="1"/>
  <c r="K22" i="1"/>
  <c r="J22" i="1"/>
  <c r="I22" i="1"/>
  <c r="H22" i="1"/>
  <c r="G22" i="1"/>
  <c r="F22" i="1"/>
  <c r="E22" i="1"/>
  <c r="P21" i="1"/>
  <c r="O21" i="1"/>
  <c r="N21" i="1"/>
  <c r="M21" i="1"/>
  <c r="L21" i="1"/>
  <c r="K21" i="1"/>
  <c r="J21" i="1"/>
  <c r="I21" i="1"/>
  <c r="H21" i="1"/>
  <c r="G21" i="1"/>
  <c r="F21" i="1"/>
  <c r="E21" i="1"/>
  <c r="P20" i="1"/>
  <c r="O20" i="1"/>
  <c r="N20" i="1"/>
  <c r="M20" i="1"/>
  <c r="L20" i="1"/>
  <c r="K20" i="1"/>
  <c r="J20" i="1"/>
  <c r="I20" i="1"/>
  <c r="H20" i="1"/>
  <c r="G20" i="1"/>
  <c r="F20" i="1"/>
  <c r="E20" i="1"/>
  <c r="P19" i="1"/>
  <c r="O19" i="1"/>
  <c r="N19" i="1"/>
  <c r="M19" i="1"/>
  <c r="L19" i="1"/>
  <c r="K19" i="1"/>
  <c r="J19" i="1"/>
  <c r="I19" i="1"/>
  <c r="H19" i="1"/>
  <c r="G19" i="1"/>
  <c r="F19" i="1"/>
  <c r="E19" i="1"/>
  <c r="P18" i="1"/>
  <c r="P32" i="1" s="1"/>
  <c r="O18" i="1"/>
  <c r="N18" i="1"/>
  <c r="M18" i="1"/>
  <c r="L18" i="1"/>
  <c r="L32" i="1" s="1"/>
  <c r="K18" i="1"/>
  <c r="J18" i="1"/>
  <c r="J32" i="1" s="1"/>
  <c r="I18" i="1"/>
  <c r="I32" i="1" s="1"/>
  <c r="H18" i="1"/>
  <c r="H32" i="1" s="1"/>
  <c r="G18" i="1"/>
  <c r="F18" i="1"/>
  <c r="F32" i="1" s="1"/>
  <c r="E18" i="1"/>
  <c r="E32" i="1" s="1"/>
  <c r="O32" i="1"/>
  <c r="N32" i="1"/>
  <c r="M32" i="1"/>
  <c r="K32" i="1"/>
  <c r="G32" i="1"/>
</calcChain>
</file>

<file path=xl/sharedStrings.xml><?xml version="1.0" encoding="utf-8"?>
<sst xmlns="http://schemas.openxmlformats.org/spreadsheetml/2006/main" count="53" uniqueCount="37">
  <si>
    <t xml:space="preserve">Приложение 6
 к приказу ФАС России
от 18.01.2019 N 38/19
</t>
  </si>
  <si>
    <t>Форма 3</t>
  </si>
  <si>
    <t xml:space="preserve">                              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</si>
  <si>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</si>
  <si>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</si>
  <si>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</si>
  <si>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</si>
  <si>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</si>
  <si>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</si>
  <si>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</si>
  <si>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</si>
  <si>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</si>
  <si>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</si>
  <si>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</si>
  <si>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</si>
  <si>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</si>
  <si>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</si>
  <si>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</si>
  <si>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</si>
  <si>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</si>
  <si>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</si>
  <si>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</si>
  <si>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</si>
  <si>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</si>
  <si>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</si>
  <si>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</si>
  <si>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</si>
  <si>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</si>
  <si>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</si>
  <si>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r>
      <t>максимальный часовой расход газа более 500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 xml:space="preserve"> и давление свыше 0,6 МПа</t>
    </r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</si>
  <si>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</si>
  <si>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</si>
  <si>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</si>
  <si>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</si>
  <si>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</si>
  <si>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</si>
  <si>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 xml:space="preserve">  Информация за май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</si>
</sst>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/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medium">
        <color auto="1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28.7\Pub\&#1044;&#1083;&#1103;%20&#1041;&#1077;&#1082;&#1083;&#1077;&#1084;&#1099;&#1096;&#1077;&#1074;&#1086;&#1081;%20&#1048;.&#1070;\!&#1054;&#1090;&#1095;&#1077;&#1090;&#1099;%202023\&#1045;&#1078;&#1077;&#1084;&#1077;&#1089;&#1103;&#1095;&#1085;&#1099;&#1077;%20&#1076;&#1086;%205%20&#1095;&#1080;&#1089;&#1083;&#1072;\&#1054;&#1090;&#1095;&#1077;&#1090;%20&#1060;&#1040;&#1057;\05_&#1057;&#1074;&#1086;&#1076;%20&#1087;&#1086;%20&#1092;&#1080;&#1083;&#1080;&#1072;&#1083;&#1072;&#1084;%20&#1087;&#1088;&#1080;&#1083;&#1086;&#1078;&#1077;&#1085;&#1080;&#1077;%206_%20&#1052;&#1072;&#1081;.xlsx" TargetMode="External"/><Relationship Id="rId1" Type="http://schemas.openxmlformats.org/officeDocument/2006/relationships/externalLinkPath" Target="file:///\\192.168.128.7\Pub\&#1044;&#1083;&#1103;%20&#1041;&#1077;&#1082;&#1083;&#1077;&#1084;&#1099;&#1096;&#1077;&#1074;&#1086;&#1081;%20&#1048;.&#1070;\!&#1054;&#1090;&#1095;&#1077;&#1090;&#1099;%202023\&#1045;&#1078;&#1077;&#1084;&#1077;&#1089;&#1103;&#1095;&#1085;&#1099;&#1077;%20&#1076;&#1086;%205%20&#1095;&#1080;&#1089;&#1083;&#1072;\&#1054;&#1090;&#1095;&#1077;&#1090;%20&#1060;&#1040;&#1057;\05_&#1057;&#1074;&#1086;&#1076;%20&#1087;&#1086;%20&#1092;&#1080;&#1083;&#1080;&#1072;&#1083;&#1072;&#1084;%20&#1087;&#1088;&#1080;&#1083;&#1086;&#1078;&#1077;&#1085;&#1080;&#1077;%206_%20&#1052;&#1072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БФ "/>
      <sheetName val="КФ"/>
      <sheetName val="ПФ"/>
      <sheetName val="ПРФ"/>
      <sheetName val="ЧайФ"/>
      <sheetName val="ЧусФ"/>
      <sheetName val="СВОД"/>
    </sheetNames>
    <sheetDataSet>
      <sheetData sheetId="0">
        <row r="18">
          <cell r="E18">
            <v>3</v>
          </cell>
          <cell r="F18">
            <v>21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7</v>
          </cell>
          <cell r="P18">
            <v>54.5</v>
          </cell>
        </row>
        <row r="19">
          <cell r="E19">
            <v>3</v>
          </cell>
          <cell r="F19">
            <v>67.2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</v>
          </cell>
          <cell r="N19">
            <v>5</v>
          </cell>
          <cell r="O19">
            <v>1</v>
          </cell>
          <cell r="P19">
            <v>7</v>
          </cell>
        </row>
        <row r="20">
          <cell r="E20">
            <v>2</v>
          </cell>
          <cell r="F20">
            <v>14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13.6</v>
          </cell>
          <cell r="O20">
            <v>0</v>
          </cell>
          <cell r="P20">
            <v>0</v>
          </cell>
        </row>
        <row r="21">
          <cell r="E21">
            <v>1</v>
          </cell>
          <cell r="F21">
            <v>24.9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1</v>
          </cell>
          <cell r="F22">
            <v>40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P22">
            <v>13.3</v>
          </cell>
        </row>
        <row r="23">
          <cell r="E23">
            <v>3</v>
          </cell>
          <cell r="F23">
            <v>90.227000000000004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2</v>
          </cell>
          <cell r="N23">
            <v>2422.6709999999998</v>
          </cell>
          <cell r="O23">
            <v>1</v>
          </cell>
          <cell r="P23">
            <v>86.6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3</v>
          </cell>
          <cell r="F31">
            <v>114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1">
        <row r="18">
          <cell r="E18">
            <v>8</v>
          </cell>
          <cell r="F18">
            <v>60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P18">
            <v>5</v>
          </cell>
        </row>
        <row r="19">
          <cell r="E19">
            <v>2</v>
          </cell>
          <cell r="F19">
            <v>13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12</v>
          </cell>
          <cell r="N19">
            <v>66.31</v>
          </cell>
          <cell r="O19">
            <v>4</v>
          </cell>
          <cell r="P19">
            <v>20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1</v>
          </cell>
          <cell r="F21">
            <v>1.5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2</v>
          </cell>
          <cell r="N21">
            <v>5.67</v>
          </cell>
          <cell r="O21">
            <v>2</v>
          </cell>
          <cell r="P21">
            <v>384.09</v>
          </cell>
        </row>
        <row r="22">
          <cell r="E22">
            <v>6</v>
          </cell>
          <cell r="F22">
            <v>123.98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2</v>
          </cell>
          <cell r="N22">
            <v>82.7</v>
          </cell>
          <cell r="O22">
            <v>0</v>
          </cell>
          <cell r="P22">
            <v>0</v>
          </cell>
        </row>
        <row r="23">
          <cell r="E23">
            <v>3</v>
          </cell>
          <cell r="F23">
            <v>5744.51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2</v>
          </cell>
          <cell r="N23">
            <v>5724.51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1</v>
          </cell>
          <cell r="F25">
            <v>1665.8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1</v>
          </cell>
          <cell r="F26">
            <v>1250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2">
        <row r="18">
          <cell r="E18">
            <v>2</v>
          </cell>
          <cell r="F18">
            <v>10</v>
          </cell>
          <cell r="G18"/>
          <cell r="H18"/>
          <cell r="I18"/>
          <cell r="J18"/>
          <cell r="K18"/>
          <cell r="L18"/>
          <cell r="M18">
            <v>1</v>
          </cell>
          <cell r="N18">
            <v>5</v>
          </cell>
          <cell r="O18">
            <v>7</v>
          </cell>
          <cell r="P18">
            <v>37.4</v>
          </cell>
        </row>
        <row r="19">
          <cell r="E19">
            <v>25</v>
          </cell>
          <cell r="F19">
            <v>250.14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19</v>
          </cell>
          <cell r="N19">
            <v>156.80000000000001</v>
          </cell>
          <cell r="O19">
            <v>9</v>
          </cell>
          <cell r="P19">
            <v>83.99</v>
          </cell>
        </row>
        <row r="20">
          <cell r="E20">
            <v>3</v>
          </cell>
          <cell r="F20">
            <v>17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4</v>
          </cell>
          <cell r="N20">
            <v>24</v>
          </cell>
          <cell r="O20">
            <v>3</v>
          </cell>
          <cell r="P20">
            <v>25.02</v>
          </cell>
        </row>
        <row r="21">
          <cell r="E21">
            <v>3</v>
          </cell>
          <cell r="F21">
            <v>21.92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3</v>
          </cell>
          <cell r="N21">
            <v>21.92</v>
          </cell>
          <cell r="O21">
            <v>1</v>
          </cell>
          <cell r="P21">
            <v>7</v>
          </cell>
        </row>
        <row r="22">
          <cell r="E22">
            <v>5</v>
          </cell>
          <cell r="F22">
            <v>147.9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3</v>
          </cell>
          <cell r="N22">
            <v>121.8</v>
          </cell>
          <cell r="O22">
            <v>1</v>
          </cell>
          <cell r="P22">
            <v>7.44</v>
          </cell>
        </row>
        <row r="23">
          <cell r="E23">
            <v>6</v>
          </cell>
          <cell r="F23">
            <v>418.65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5</v>
          </cell>
          <cell r="N23">
            <v>588.20000000000005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5</v>
          </cell>
          <cell r="F26">
            <v>13236.1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</v>
          </cell>
          <cell r="N26">
            <v>11615.5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9</v>
          </cell>
          <cell r="F31">
            <v>902.25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</v>
          </cell>
          <cell r="N31">
            <v>69.59</v>
          </cell>
          <cell r="O31">
            <v>0</v>
          </cell>
          <cell r="P31">
            <v>0</v>
          </cell>
        </row>
      </sheetData>
      <sheetData sheetId="3">
        <row r="18">
          <cell r="E18">
            <v>8</v>
          </cell>
          <cell r="F18">
            <v>49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6</v>
          </cell>
          <cell r="N18">
            <v>41</v>
          </cell>
          <cell r="O18">
            <v>10</v>
          </cell>
          <cell r="P18">
            <v>50</v>
          </cell>
        </row>
        <row r="19">
          <cell r="E19">
            <v>18</v>
          </cell>
          <cell r="F19">
            <v>96.4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14</v>
          </cell>
          <cell r="N19">
            <v>111.95</v>
          </cell>
          <cell r="O19">
            <v>12</v>
          </cell>
          <cell r="P19">
            <v>62.6</v>
          </cell>
        </row>
        <row r="20">
          <cell r="E20">
            <v>1</v>
          </cell>
          <cell r="F20">
            <v>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5</v>
          </cell>
          <cell r="O20">
            <v>0</v>
          </cell>
          <cell r="P20">
            <v>0</v>
          </cell>
        </row>
        <row r="21">
          <cell r="E21">
            <v>3</v>
          </cell>
          <cell r="F21">
            <v>15.6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5</v>
          </cell>
          <cell r="F22">
            <v>57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1</v>
          </cell>
          <cell r="F23">
            <v>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2</v>
          </cell>
          <cell r="N23">
            <v>1256.5</v>
          </cell>
          <cell r="O23">
            <v>0</v>
          </cell>
          <cell r="P23">
            <v>0</v>
          </cell>
        </row>
        <row r="24">
          <cell r="E24">
            <v>1</v>
          </cell>
          <cell r="F24">
            <v>7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4</v>
          </cell>
          <cell r="F26">
            <v>37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4">
        <row r="18">
          <cell r="E18">
            <v>7</v>
          </cell>
          <cell r="F18">
            <v>35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2</v>
          </cell>
          <cell r="N18">
            <v>10</v>
          </cell>
          <cell r="O18">
            <v>1</v>
          </cell>
          <cell r="P18">
            <v>5</v>
          </cell>
        </row>
        <row r="19">
          <cell r="E19">
            <v>1</v>
          </cell>
          <cell r="F19">
            <v>5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</v>
          </cell>
          <cell r="N19">
            <v>5</v>
          </cell>
          <cell r="O19">
            <v>3</v>
          </cell>
          <cell r="P19">
            <v>19</v>
          </cell>
        </row>
        <row r="20">
          <cell r="E20">
            <v>9</v>
          </cell>
          <cell r="F20">
            <v>74.599999999999994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5</v>
          </cell>
          <cell r="N20">
            <v>35</v>
          </cell>
          <cell r="O20">
            <v>0</v>
          </cell>
          <cell r="P20">
            <v>0</v>
          </cell>
        </row>
        <row r="21">
          <cell r="E21">
            <v>7</v>
          </cell>
          <cell r="F21">
            <v>71.7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3</v>
          </cell>
          <cell r="N21">
            <v>23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2</v>
          </cell>
          <cell r="F23">
            <v>310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2</v>
          </cell>
          <cell r="N23">
            <v>326.10000000000002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5">
        <row r="18">
          <cell r="E18">
            <v>2</v>
          </cell>
          <cell r="F18">
            <v>10.67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3</v>
          </cell>
          <cell r="N18">
            <v>15</v>
          </cell>
          <cell r="O18">
            <v>4</v>
          </cell>
          <cell r="P18">
            <v>20</v>
          </cell>
        </row>
        <row r="19">
          <cell r="E19">
            <v>5</v>
          </cell>
          <cell r="F19">
            <v>31.18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11</v>
          </cell>
          <cell r="N19">
            <v>56.02</v>
          </cell>
          <cell r="O19">
            <v>1</v>
          </cell>
          <cell r="P19">
            <v>9.93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14.84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</v>
          </cell>
          <cell r="P21">
            <v>5</v>
          </cell>
        </row>
        <row r="22">
          <cell r="E22">
            <v>1</v>
          </cell>
          <cell r="F22">
            <v>5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5</v>
          </cell>
          <cell r="O22">
            <v>0</v>
          </cell>
          <cell r="P22">
            <v>0</v>
          </cell>
        </row>
        <row r="23">
          <cell r="E23">
            <v>2</v>
          </cell>
          <cell r="F23">
            <v>224.1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2</v>
          </cell>
          <cell r="N23">
            <v>697.1</v>
          </cell>
          <cell r="O23">
            <v>0</v>
          </cell>
          <cell r="P23">
            <v>0</v>
          </cell>
        </row>
        <row r="24">
          <cell r="E24">
            <v>1</v>
          </cell>
          <cell r="F24">
            <v>7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1</v>
          </cell>
          <cell r="F25">
            <v>143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workbookViewId="0">
      <selection activeCell="R19" sqref="R19"/>
    </sheetView>
  </sheetViews>
  <sheetFormatPr defaultRowHeight="15" x14ac:dyDescent="0.25"/>
  <cols>
    <col min="1" max="1" width="4.85546875" customWidth="1"/>
    <col min="3" max="3" width="15.140625" customWidth="1"/>
    <col min="4" max="4" width="28.5703125" customWidth="1"/>
    <col min="5" max="12" width="14.5703125" customWidth="1"/>
    <col min="13" max="13" width="8.85546875" customWidth="1"/>
    <col min="14" max="14" width="11.28515625" customWidth="1"/>
    <col min="15" max="16" width="8.85546875" customWidth="1"/>
  </cols>
  <sheetData>
    <row r="1" spans="1:16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8.2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8.25" customHeight="1" x14ac:dyDescent="0.25">
      <c r="A4" s="1"/>
    </row>
    <row r="5" spans="1:16" ht="11.25" customHeight="1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10.5" customHeight="1" x14ac:dyDescent="0.25">
      <c r="A6" s="2" t="s">
        <v>2</v>
      </c>
    </row>
    <row r="7" spans="1:16" ht="12.75" customHeight="1" x14ac:dyDescent="0.25">
      <c r="A7" s="10" t="s">
        <v>36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4.25" customHeight="1" x14ac:dyDescent="0.25">
      <c r="A8" s="10" t="s">
        <v>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ht="14.25" customHeight="1" x14ac:dyDescent="0.25">
      <c r="A9" s="10" t="s">
        <v>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ht="15" customHeight="1" x14ac:dyDescent="0.25">
      <c r="A10" s="11" t="s">
        <v>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ht="9" customHeight="1" x14ac:dyDescent="0.25">
      <c r="A11" s="12" t="s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9" customHeight="1" x14ac:dyDescent="0.25">
      <c r="A12" s="2"/>
    </row>
    <row r="13" spans="1:16" ht="42" customHeight="1" x14ac:dyDescent="0.25">
      <c r="A13" s="22" t="s">
        <v>7</v>
      </c>
      <c r="B13" s="28" t="s">
        <v>8</v>
      </c>
      <c r="C13" s="29"/>
      <c r="D13" s="30"/>
      <c r="E13" s="13" t="s">
        <v>9</v>
      </c>
      <c r="F13" s="15"/>
      <c r="G13" s="13" t="s">
        <v>10</v>
      </c>
      <c r="H13" s="14"/>
      <c r="I13" s="14"/>
      <c r="J13" s="14"/>
      <c r="K13" s="14"/>
      <c r="L13" s="15"/>
      <c r="M13" s="13" t="s">
        <v>11</v>
      </c>
      <c r="N13" s="15"/>
      <c r="O13" s="13" t="s">
        <v>12</v>
      </c>
      <c r="P13" s="15"/>
    </row>
    <row r="14" spans="1:16" x14ac:dyDescent="0.25">
      <c r="A14" s="24"/>
      <c r="B14" s="31"/>
      <c r="C14" s="32"/>
      <c r="D14" s="33"/>
      <c r="E14" s="16" t="s">
        <v>13</v>
      </c>
      <c r="F14" s="16" t="s">
        <v>14</v>
      </c>
      <c r="G14" s="16" t="s">
        <v>13</v>
      </c>
      <c r="H14" s="16" t="s">
        <v>14</v>
      </c>
      <c r="I14" s="13" t="s">
        <v>15</v>
      </c>
      <c r="J14" s="14"/>
      <c r="K14" s="14"/>
      <c r="L14" s="15"/>
      <c r="M14" s="16" t="s">
        <v>13</v>
      </c>
      <c r="N14" s="16" t="s">
        <v>14</v>
      </c>
      <c r="O14" s="16" t="s">
        <v>13</v>
      </c>
      <c r="P14" s="16" t="s">
        <v>14</v>
      </c>
    </row>
    <row r="15" spans="1:16" x14ac:dyDescent="0.25">
      <c r="A15" s="24"/>
      <c r="B15" s="31"/>
      <c r="C15" s="32"/>
      <c r="D15" s="33"/>
      <c r="E15" s="17"/>
      <c r="F15" s="17"/>
      <c r="G15" s="17"/>
      <c r="H15" s="17"/>
      <c r="I15" s="16" t="s">
        <v>16</v>
      </c>
      <c r="J15" s="13" t="s">
        <v>17</v>
      </c>
      <c r="K15" s="14"/>
      <c r="L15" s="15"/>
      <c r="M15" s="17"/>
      <c r="N15" s="17"/>
      <c r="O15" s="17"/>
      <c r="P15" s="17"/>
    </row>
    <row r="16" spans="1:16" ht="101.25" customHeight="1" x14ac:dyDescent="0.25">
      <c r="A16" s="24"/>
      <c r="B16" s="34"/>
      <c r="C16" s="35"/>
      <c r="D16" s="36"/>
      <c r="E16" s="18"/>
      <c r="F16" s="18"/>
      <c r="G16" s="18"/>
      <c r="H16" s="18"/>
      <c r="I16" s="18"/>
      <c r="J16" s="4" t="s">
        <v>18</v>
      </c>
      <c r="K16" s="4" t="s">
        <v>19</v>
      </c>
      <c r="L16" s="4" t="s">
        <v>20</v>
      </c>
      <c r="M16" s="18"/>
      <c r="N16" s="18"/>
      <c r="O16" s="18"/>
      <c r="P16" s="18"/>
    </row>
    <row r="17" spans="1:16" x14ac:dyDescent="0.25">
      <c r="A17" s="23"/>
      <c r="B17" s="13">
        <v>1</v>
      </c>
      <c r="C17" s="14"/>
      <c r="D17" s="15"/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</row>
    <row r="18" spans="1:16" x14ac:dyDescent="0.25">
      <c r="A18" s="3">
        <v>1</v>
      </c>
      <c r="B18" s="22" t="s">
        <v>21</v>
      </c>
      <c r="C18" s="22" t="s">
        <v>22</v>
      </c>
      <c r="D18" s="3" t="s">
        <v>23</v>
      </c>
      <c r="E18" s="8">
        <f>'[1]БФ '!E18+[1]КФ!E18+[1]ПФ!E18+[1]ПРФ!E18+[1]ЧайФ!E18+[1]ЧусФ!E18</f>
        <v>30</v>
      </c>
      <c r="F18" s="8">
        <f>'[1]БФ '!F18+[1]КФ!F18+[1]ПФ!F18+[1]ПРФ!F18+[1]ЧайФ!F18+[1]ЧусФ!F18</f>
        <v>185.67</v>
      </c>
      <c r="G18" s="8">
        <f>'[1]БФ '!G18+[1]КФ!G18+[1]ПФ!G18+[1]ПРФ!G18+[1]ЧайФ!G18+[1]ЧусФ!G18</f>
        <v>0</v>
      </c>
      <c r="H18" s="8">
        <f>'[1]БФ '!H18+[1]КФ!H18+[1]ПФ!H18+[1]ПРФ!H18+[1]ЧайФ!H18+[1]ЧусФ!H18</f>
        <v>0</v>
      </c>
      <c r="I18" s="8">
        <f>'[1]БФ '!I18+[1]КФ!I18+[1]ПФ!I18+[1]ПРФ!I18+[1]ЧайФ!I18+[1]ЧусФ!I18</f>
        <v>0</v>
      </c>
      <c r="J18" s="8">
        <f>'[1]БФ '!J18+[1]КФ!J18+[1]ПФ!J18+[1]ПРФ!J18+[1]ЧайФ!J18+[1]ЧусФ!J18</f>
        <v>0</v>
      </c>
      <c r="K18" s="8">
        <f>'[1]БФ '!K18+[1]КФ!K18+[1]ПФ!K18+[1]ПРФ!K18+[1]ЧайФ!K18+[1]ЧусФ!K18</f>
        <v>0</v>
      </c>
      <c r="L18" s="8">
        <f>'[1]БФ '!L18+[1]КФ!L18+[1]ПФ!L18+[1]ПРФ!L18+[1]ЧайФ!L18+[1]ЧусФ!L18</f>
        <v>0</v>
      </c>
      <c r="M18" s="8">
        <f>'[1]БФ '!M18+[1]КФ!M18+[1]ПФ!M18+[1]ПРФ!M18+[1]ЧайФ!M18+[1]ЧусФ!M18</f>
        <v>12</v>
      </c>
      <c r="N18" s="8">
        <f>'[1]БФ '!N18+[1]КФ!N18+[1]ПФ!N18+[1]ПРФ!N18+[1]ЧайФ!N18+[1]ЧусФ!N18</f>
        <v>71</v>
      </c>
      <c r="O18" s="8">
        <f>'[1]БФ '!O18+[1]КФ!O18+[1]ПФ!O18+[1]ПРФ!O18+[1]ЧайФ!O18+[1]ЧусФ!O18</f>
        <v>30</v>
      </c>
      <c r="P18" s="8">
        <f>'[1]БФ '!P18+[1]КФ!P18+[1]ПФ!P18+[1]ПРФ!P18+[1]ЧайФ!P18+[1]ЧусФ!P18</f>
        <v>171.9</v>
      </c>
    </row>
    <row r="19" spans="1:16" ht="28.5" customHeight="1" x14ac:dyDescent="0.25">
      <c r="A19" s="3">
        <v>2</v>
      </c>
      <c r="B19" s="24"/>
      <c r="C19" s="23"/>
      <c r="D19" s="3" t="s">
        <v>24</v>
      </c>
      <c r="E19" s="5">
        <f>'[1]БФ '!E19+[1]КФ!E19+[1]ПФ!E19+[1]ПРФ!E19+[1]ЧайФ!E19+[1]ЧусФ!E19</f>
        <v>54</v>
      </c>
      <c r="F19" s="5">
        <f>'[1]БФ '!F19+[1]КФ!F19+[1]ПФ!F19+[1]ПРФ!F19+[1]ЧайФ!F19+[1]ЧусФ!F19</f>
        <v>462.92</v>
      </c>
      <c r="G19" s="5">
        <f>'[1]БФ '!G19+[1]КФ!G19+[1]ПФ!G19+[1]ПРФ!G19+[1]ЧайФ!G19+[1]ЧусФ!G19</f>
        <v>0</v>
      </c>
      <c r="H19" s="5">
        <f>'[1]БФ '!H19+[1]КФ!H19+[1]ПФ!H19+[1]ПРФ!H19+[1]ЧайФ!H19+[1]ЧусФ!H19</f>
        <v>0</v>
      </c>
      <c r="I19" s="5">
        <f>'[1]БФ '!I19+[1]КФ!I19+[1]ПФ!I19+[1]ПРФ!I19+[1]ЧайФ!I19+[1]ЧусФ!I19</f>
        <v>0</v>
      </c>
      <c r="J19" s="5">
        <f>'[1]БФ '!J19+[1]КФ!J19+[1]ПФ!J19+[1]ПРФ!J19+[1]ЧайФ!J19+[1]ЧусФ!J19</f>
        <v>0</v>
      </c>
      <c r="K19" s="5">
        <f>'[1]БФ '!K19+[1]КФ!K19+[1]ПФ!K19+[1]ПРФ!K19+[1]ЧайФ!K19+[1]ЧусФ!K19</f>
        <v>0</v>
      </c>
      <c r="L19" s="5">
        <f>'[1]БФ '!L19+[1]КФ!L19+[1]ПФ!L19+[1]ПРФ!L19+[1]ЧайФ!L19+[1]ЧусФ!L19</f>
        <v>0</v>
      </c>
      <c r="M19" s="5">
        <f>'[1]БФ '!M19+[1]КФ!M19+[1]ПФ!M19+[1]ПРФ!M19+[1]ЧайФ!M19+[1]ЧусФ!M19</f>
        <v>58</v>
      </c>
      <c r="N19" s="5">
        <f>'[1]БФ '!N19+[1]КФ!N19+[1]ПФ!N19+[1]ПРФ!N19+[1]ЧайФ!N19+[1]ЧусФ!N19</f>
        <v>401.08</v>
      </c>
      <c r="O19" s="5">
        <f>'[1]БФ '!O19+[1]КФ!O19+[1]ПФ!O19+[1]ПРФ!O19+[1]ЧайФ!O19+[1]ЧусФ!O19</f>
        <v>30</v>
      </c>
      <c r="P19" s="5">
        <f>'[1]БФ '!P19+[1]КФ!P19+[1]ПФ!P19+[1]ПРФ!P19+[1]ЧайФ!P19+[1]ЧусФ!P19</f>
        <v>202.52</v>
      </c>
    </row>
    <row r="20" spans="1:16" x14ac:dyDescent="0.25">
      <c r="A20" s="3">
        <v>3</v>
      </c>
      <c r="B20" s="24"/>
      <c r="C20" s="22" t="s">
        <v>25</v>
      </c>
      <c r="D20" s="3" t="s">
        <v>23</v>
      </c>
      <c r="E20" s="5">
        <f>'[1]БФ '!E20+[1]КФ!E20+[1]ПФ!E20+[1]ПРФ!E20+[1]ЧайФ!E20+[1]ЧусФ!E20</f>
        <v>15</v>
      </c>
      <c r="F20" s="5">
        <f>'[1]БФ '!F20+[1]КФ!F20+[1]ПФ!F20+[1]ПРФ!F20+[1]ЧайФ!F20+[1]ЧусФ!F20</f>
        <v>110.6</v>
      </c>
      <c r="G20" s="5">
        <f>'[1]БФ '!G20+[1]КФ!G20+[1]ПФ!G20+[1]ПРФ!G20+[1]ЧайФ!G20+[1]ЧусФ!G20</f>
        <v>0</v>
      </c>
      <c r="H20" s="5">
        <f>'[1]БФ '!H20+[1]КФ!H20+[1]ПФ!H20+[1]ПРФ!H20+[1]ЧайФ!H20+[1]ЧусФ!H20</f>
        <v>0</v>
      </c>
      <c r="I20" s="5">
        <f>'[1]БФ '!I20+[1]КФ!I20+[1]ПФ!I20+[1]ПРФ!I20+[1]ЧайФ!I20+[1]ЧусФ!I20</f>
        <v>0</v>
      </c>
      <c r="J20" s="5">
        <f>'[1]БФ '!J20+[1]КФ!J20+[1]ПФ!J20+[1]ПРФ!J20+[1]ЧайФ!J20+[1]ЧусФ!J20</f>
        <v>0</v>
      </c>
      <c r="K20" s="5">
        <f>'[1]БФ '!K20+[1]КФ!K20+[1]ПФ!K20+[1]ПРФ!K20+[1]ЧайФ!K20+[1]ЧусФ!K20</f>
        <v>0</v>
      </c>
      <c r="L20" s="5">
        <f>'[1]БФ '!L20+[1]КФ!L20+[1]ПФ!L20+[1]ПРФ!L20+[1]ЧайФ!L20+[1]ЧусФ!L20</f>
        <v>0</v>
      </c>
      <c r="M20" s="5">
        <f>'[1]БФ '!M20+[1]КФ!M20+[1]ПФ!M20+[1]ПРФ!M20+[1]ЧайФ!M20+[1]ЧусФ!M20</f>
        <v>12</v>
      </c>
      <c r="N20" s="5">
        <f>'[1]БФ '!N20+[1]КФ!N20+[1]ПФ!N20+[1]ПРФ!N20+[1]ЧайФ!N20+[1]ЧусФ!N20</f>
        <v>92.44</v>
      </c>
      <c r="O20" s="5">
        <f>'[1]БФ '!O20+[1]КФ!O20+[1]ПФ!O20+[1]ПРФ!O20+[1]ЧайФ!O20+[1]ЧусФ!O20</f>
        <v>3</v>
      </c>
      <c r="P20" s="5">
        <f>'[1]БФ '!P20+[1]КФ!P20+[1]ПФ!P20+[1]ПРФ!P20+[1]ЧайФ!P20+[1]ЧусФ!P20</f>
        <v>25.02</v>
      </c>
    </row>
    <row r="21" spans="1:16" ht="26.25" customHeight="1" x14ac:dyDescent="0.25">
      <c r="A21" s="3">
        <v>4</v>
      </c>
      <c r="B21" s="23"/>
      <c r="C21" s="23"/>
      <c r="D21" s="3" t="s">
        <v>24</v>
      </c>
      <c r="E21" s="5">
        <f>'[1]БФ '!E21+[1]КФ!E21+[1]ПФ!E21+[1]ПРФ!E21+[1]ЧайФ!E21+[1]ЧусФ!E21</f>
        <v>15</v>
      </c>
      <c r="F21" s="5">
        <f>'[1]БФ '!F21+[1]КФ!F21+[1]ПФ!F21+[1]ПРФ!F21+[1]ЧайФ!F21+[1]ЧусФ!F21</f>
        <v>135.62</v>
      </c>
      <c r="G21" s="5">
        <f>'[1]БФ '!G21+[1]КФ!G21+[1]ПФ!G21+[1]ПРФ!G21+[1]ЧайФ!G21+[1]ЧусФ!G21</f>
        <v>0</v>
      </c>
      <c r="H21" s="5">
        <f>'[1]БФ '!H21+[1]КФ!H21+[1]ПФ!H21+[1]ПРФ!H21+[1]ЧайФ!H21+[1]ЧусФ!H21</f>
        <v>0</v>
      </c>
      <c r="I21" s="5">
        <f>'[1]БФ '!I21+[1]КФ!I21+[1]ПФ!I21+[1]ПРФ!I21+[1]ЧайФ!I21+[1]ЧусФ!I21</f>
        <v>0</v>
      </c>
      <c r="J21" s="5">
        <f>'[1]БФ '!J21+[1]КФ!J21+[1]ПФ!J21+[1]ПРФ!J21+[1]ЧайФ!J21+[1]ЧусФ!J21</f>
        <v>0</v>
      </c>
      <c r="K21" s="5">
        <f>'[1]БФ '!K21+[1]КФ!K21+[1]ПФ!K21+[1]ПРФ!K21+[1]ЧайФ!K21+[1]ЧусФ!K21</f>
        <v>0</v>
      </c>
      <c r="L21" s="5">
        <f>'[1]БФ '!L21+[1]КФ!L21+[1]ПФ!L21+[1]ПРФ!L21+[1]ЧайФ!L21+[1]ЧусФ!L21</f>
        <v>0</v>
      </c>
      <c r="M21" s="5">
        <f>'[1]БФ '!M21+[1]КФ!M21+[1]ПФ!M21+[1]ПРФ!M21+[1]ЧайФ!M21+[1]ЧусФ!M21</f>
        <v>8</v>
      </c>
      <c r="N21" s="5">
        <f>'[1]БФ '!N21+[1]КФ!N21+[1]ПФ!N21+[1]ПРФ!N21+[1]ЧайФ!N21+[1]ЧусФ!N21</f>
        <v>50.59</v>
      </c>
      <c r="O21" s="5">
        <f>'[1]БФ '!O21+[1]КФ!O21+[1]ПФ!O21+[1]ПРФ!O21+[1]ЧайФ!O21+[1]ЧусФ!O21</f>
        <v>4</v>
      </c>
      <c r="P21" s="5">
        <f>'[1]БФ '!P21+[1]КФ!P21+[1]ПФ!P21+[1]ПРФ!P21+[1]ЧайФ!P21+[1]ЧусФ!P21</f>
        <v>396.09</v>
      </c>
    </row>
    <row r="22" spans="1:16" ht="26.25" customHeight="1" x14ac:dyDescent="0.25">
      <c r="A22" s="3">
        <v>5</v>
      </c>
      <c r="B22" s="22" t="s">
        <v>26</v>
      </c>
      <c r="C22" s="3" t="s">
        <v>22</v>
      </c>
      <c r="D22" s="3" t="s">
        <v>24</v>
      </c>
      <c r="E22" s="5">
        <f>'[1]БФ '!E22+[1]КФ!E22+[1]ПФ!E22+[1]ПРФ!E22+[1]ЧайФ!E22+[1]ЧусФ!E22</f>
        <v>18</v>
      </c>
      <c r="F22" s="5">
        <f>'[1]БФ '!F22+[1]КФ!F22+[1]ПФ!F22+[1]ПРФ!F22+[1]ЧайФ!F22+[1]ЧусФ!F22</f>
        <v>373.88</v>
      </c>
      <c r="G22" s="5">
        <f>'[1]БФ '!G22+[1]КФ!G22+[1]ПФ!G22+[1]ПРФ!G22+[1]ЧайФ!G22+[1]ЧусФ!G22</f>
        <v>0</v>
      </c>
      <c r="H22" s="5">
        <f>'[1]БФ '!H22+[1]КФ!H22+[1]ПФ!H22+[1]ПРФ!H22+[1]ЧайФ!H22+[1]ЧусФ!H22</f>
        <v>0</v>
      </c>
      <c r="I22" s="5">
        <f>'[1]БФ '!I22+[1]КФ!I22+[1]ПФ!I22+[1]ПРФ!I22+[1]ЧайФ!I22+[1]ЧусФ!I22</f>
        <v>0</v>
      </c>
      <c r="J22" s="5">
        <f>'[1]БФ '!J22+[1]КФ!J22+[1]ПФ!J22+[1]ПРФ!J22+[1]ЧайФ!J22+[1]ЧусФ!J22</f>
        <v>0</v>
      </c>
      <c r="K22" s="5">
        <f>'[1]БФ '!K22+[1]КФ!K22+[1]ПФ!K22+[1]ПРФ!K22+[1]ЧайФ!K22+[1]ЧусФ!K22</f>
        <v>0</v>
      </c>
      <c r="L22" s="5">
        <f>'[1]БФ '!L22+[1]КФ!L22+[1]ПФ!L22+[1]ПРФ!L22+[1]ЧайФ!L22+[1]ЧусФ!L22</f>
        <v>0</v>
      </c>
      <c r="M22" s="5">
        <f>'[1]БФ '!M22+[1]КФ!M22+[1]ПФ!M22+[1]ПРФ!M22+[1]ЧайФ!M22+[1]ЧусФ!M22</f>
        <v>6</v>
      </c>
      <c r="N22" s="5">
        <f>'[1]БФ '!N22+[1]КФ!N22+[1]ПФ!N22+[1]ПРФ!N22+[1]ЧайФ!N22+[1]ЧусФ!N22</f>
        <v>209.5</v>
      </c>
      <c r="O22" s="5">
        <f>'[1]БФ '!O22+[1]КФ!O22+[1]ПФ!O22+[1]ПРФ!O22+[1]ЧайФ!O22+[1]ЧусФ!O22</f>
        <v>2</v>
      </c>
      <c r="P22" s="5">
        <f>'[1]БФ '!P22+[1]КФ!P22+[1]ПФ!P22+[1]ПРФ!P22+[1]ЧайФ!P22+[1]ЧусФ!P22</f>
        <v>20.740000000000002</v>
      </c>
    </row>
    <row r="23" spans="1:16" ht="25.5" customHeight="1" x14ac:dyDescent="0.25">
      <c r="A23" s="3">
        <v>6</v>
      </c>
      <c r="B23" s="23"/>
      <c r="C23" s="3" t="s">
        <v>25</v>
      </c>
      <c r="D23" s="3" t="s">
        <v>24</v>
      </c>
      <c r="E23" s="5">
        <f>'[1]БФ '!E23+[1]КФ!E23+[1]ПФ!E23+[1]ПРФ!E23+[1]ЧайФ!E23+[1]ЧусФ!E23</f>
        <v>17</v>
      </c>
      <c r="F23" s="5">
        <f>'[1]БФ '!F23+[1]КФ!F23+[1]ПФ!F23+[1]ПРФ!F23+[1]ЧайФ!F23+[1]ЧусФ!F23</f>
        <v>6792.4870000000001</v>
      </c>
      <c r="G23" s="5">
        <f>'[1]БФ '!G23+[1]КФ!G23+[1]ПФ!G23+[1]ПРФ!G23+[1]ЧайФ!G23+[1]ЧусФ!G23</f>
        <v>0</v>
      </c>
      <c r="H23" s="5">
        <f>'[1]БФ '!H23+[1]КФ!H23+[1]ПФ!H23+[1]ПРФ!H23+[1]ЧайФ!H23+[1]ЧусФ!H23</f>
        <v>0</v>
      </c>
      <c r="I23" s="5">
        <f>'[1]БФ '!I23+[1]КФ!I23+[1]ПФ!I23+[1]ПРФ!I23+[1]ЧайФ!I23+[1]ЧусФ!I23</f>
        <v>0</v>
      </c>
      <c r="J23" s="5">
        <f>'[1]БФ '!J23+[1]КФ!J23+[1]ПФ!J23+[1]ПРФ!J23+[1]ЧайФ!J23+[1]ЧусФ!J23</f>
        <v>0</v>
      </c>
      <c r="K23" s="5">
        <f>'[1]БФ '!K23+[1]КФ!K23+[1]ПФ!K23+[1]ПРФ!K23+[1]ЧайФ!K23+[1]ЧусФ!K23</f>
        <v>0</v>
      </c>
      <c r="L23" s="5">
        <f>'[1]БФ '!L23+[1]КФ!L23+[1]ПФ!L23+[1]ПРФ!L23+[1]ЧайФ!L23+[1]ЧусФ!L23</f>
        <v>0</v>
      </c>
      <c r="M23" s="5">
        <f>'[1]БФ '!M23+[1]КФ!M23+[1]ПФ!M23+[1]ПРФ!M23+[1]ЧайФ!M23+[1]ЧусФ!M23</f>
        <v>15</v>
      </c>
      <c r="N23" s="5">
        <f>'[1]БФ '!N23+[1]КФ!N23+[1]ПФ!N23+[1]ПРФ!N23+[1]ЧайФ!N23+[1]ЧусФ!N23</f>
        <v>11015.081000000002</v>
      </c>
      <c r="O23" s="5">
        <f>'[1]БФ '!O23+[1]КФ!O23+[1]ПФ!O23+[1]ПРФ!O23+[1]ЧайФ!O23+[1]ЧусФ!O23</f>
        <v>1</v>
      </c>
      <c r="P23" s="5">
        <f>'[1]БФ '!P23+[1]КФ!P23+[1]ПФ!P23+[1]ПРФ!P23+[1]ЧайФ!P23+[1]ЧусФ!P23</f>
        <v>86.6</v>
      </c>
    </row>
    <row r="24" spans="1:16" ht="27" customHeight="1" x14ac:dyDescent="0.25">
      <c r="A24" s="3">
        <v>7</v>
      </c>
      <c r="B24" s="22" t="s">
        <v>27</v>
      </c>
      <c r="C24" s="3" t="s">
        <v>22</v>
      </c>
      <c r="D24" s="3" t="s">
        <v>24</v>
      </c>
      <c r="E24" s="5">
        <f>'[1]БФ '!E24+[1]КФ!E24+[1]ПФ!E24+[1]ПРФ!E24+[1]ЧайФ!E24+[1]ЧусФ!E24</f>
        <v>2</v>
      </c>
      <c r="F24" s="5">
        <f>'[1]БФ '!F24+[1]КФ!F24+[1]ПФ!F24+[1]ПРФ!F24+[1]ЧайФ!F24+[1]ЧусФ!F24</f>
        <v>14</v>
      </c>
      <c r="G24" s="5">
        <f>'[1]БФ '!G24+[1]КФ!G24+[1]ПФ!G24+[1]ПРФ!G24+[1]ЧайФ!G24+[1]ЧусФ!G24</f>
        <v>0</v>
      </c>
      <c r="H24" s="5">
        <f>'[1]БФ '!H24+[1]КФ!H24+[1]ПФ!H24+[1]ПРФ!H24+[1]ЧайФ!H24+[1]ЧусФ!H24</f>
        <v>0</v>
      </c>
      <c r="I24" s="5">
        <f>'[1]БФ '!I24+[1]КФ!I24+[1]ПФ!I24+[1]ПРФ!I24+[1]ЧайФ!I24+[1]ЧусФ!I24</f>
        <v>0</v>
      </c>
      <c r="J24" s="5">
        <f>'[1]БФ '!J24+[1]КФ!J24+[1]ПФ!J24+[1]ПРФ!J24+[1]ЧайФ!J24+[1]ЧусФ!J24</f>
        <v>0</v>
      </c>
      <c r="K24" s="5">
        <f>'[1]БФ '!K24+[1]КФ!K24+[1]ПФ!K24+[1]ПРФ!K24+[1]ЧайФ!K24+[1]ЧусФ!K24</f>
        <v>0</v>
      </c>
      <c r="L24" s="5">
        <f>'[1]БФ '!L24+[1]КФ!L24+[1]ПФ!L24+[1]ПРФ!L24+[1]ЧайФ!L24+[1]ЧусФ!L24</f>
        <v>0</v>
      </c>
      <c r="M24" s="5">
        <f>'[1]БФ '!M24+[1]КФ!M24+[1]ПФ!M24+[1]ПРФ!M24+[1]ЧайФ!M24+[1]ЧусФ!M24</f>
        <v>0</v>
      </c>
      <c r="N24" s="5">
        <f>'[1]БФ '!N24+[1]КФ!N24+[1]ПФ!N24+[1]ПРФ!N24+[1]ЧайФ!N24+[1]ЧусФ!N24</f>
        <v>0</v>
      </c>
      <c r="O24" s="5">
        <f>'[1]БФ '!O24+[1]КФ!O24+[1]ПФ!O24+[1]ПРФ!O24+[1]ЧайФ!O24+[1]ЧусФ!O24</f>
        <v>0</v>
      </c>
      <c r="P24" s="5">
        <f>'[1]БФ '!P24+[1]КФ!P24+[1]ПФ!P24+[1]ПРФ!P24+[1]ЧайФ!P24+[1]ЧусФ!P24</f>
        <v>0</v>
      </c>
    </row>
    <row r="25" spans="1:16" ht="27.75" customHeight="1" x14ac:dyDescent="0.25">
      <c r="A25" s="3">
        <v>8</v>
      </c>
      <c r="B25" s="23"/>
      <c r="C25" s="3" t="s">
        <v>25</v>
      </c>
      <c r="D25" s="3" t="s">
        <v>24</v>
      </c>
      <c r="E25" s="5">
        <f>'[1]БФ '!E25+[1]КФ!E25+[1]ПФ!E25+[1]ПРФ!E25+[1]ЧайФ!E25+[1]ЧусФ!E25</f>
        <v>2</v>
      </c>
      <c r="F25" s="5">
        <f>'[1]БФ '!F25+[1]КФ!F25+[1]ПФ!F25+[1]ПРФ!F25+[1]ЧайФ!F25+[1]ЧусФ!F25</f>
        <v>1808.8</v>
      </c>
      <c r="G25" s="5">
        <f>'[1]БФ '!G25+[1]КФ!G25+[1]ПФ!G25+[1]ПРФ!G25+[1]ЧайФ!G25+[1]ЧусФ!G25</f>
        <v>0</v>
      </c>
      <c r="H25" s="5">
        <f>'[1]БФ '!H25+[1]КФ!H25+[1]ПФ!H25+[1]ПРФ!H25+[1]ЧайФ!H25+[1]ЧусФ!H25</f>
        <v>0</v>
      </c>
      <c r="I25" s="5">
        <f>'[1]БФ '!I25+[1]КФ!I25+[1]ПФ!I25+[1]ПРФ!I25+[1]ЧайФ!I25+[1]ЧусФ!I25</f>
        <v>0</v>
      </c>
      <c r="J25" s="5">
        <f>'[1]БФ '!J25+[1]КФ!J25+[1]ПФ!J25+[1]ПРФ!J25+[1]ЧайФ!J25+[1]ЧусФ!J25</f>
        <v>0</v>
      </c>
      <c r="K25" s="5">
        <f>'[1]БФ '!K25+[1]КФ!K25+[1]ПФ!K25+[1]ПРФ!K25+[1]ЧайФ!K25+[1]ЧусФ!K25</f>
        <v>0</v>
      </c>
      <c r="L25" s="5">
        <f>'[1]БФ '!L25+[1]КФ!L25+[1]ПФ!L25+[1]ПРФ!L25+[1]ЧайФ!L25+[1]ЧусФ!L25</f>
        <v>0</v>
      </c>
      <c r="M25" s="5">
        <f>'[1]БФ '!M25+[1]КФ!M25+[1]ПФ!M25+[1]ПРФ!M25+[1]ЧайФ!M25+[1]ЧусФ!M25</f>
        <v>0</v>
      </c>
      <c r="N25" s="5">
        <f>'[1]БФ '!N25+[1]КФ!N25+[1]ПФ!N25+[1]ПРФ!N25+[1]ЧайФ!N25+[1]ЧусФ!N25</f>
        <v>0</v>
      </c>
      <c r="O25" s="5">
        <f>'[1]БФ '!O25+[1]КФ!O25+[1]ПФ!O25+[1]ПРФ!O25+[1]ЧайФ!O25+[1]ЧусФ!O25</f>
        <v>0</v>
      </c>
      <c r="P25" s="5">
        <f>'[1]БФ '!P25+[1]КФ!P25+[1]ПФ!P25+[1]ПРФ!P25+[1]ЧайФ!P25+[1]ЧусФ!P25</f>
        <v>0</v>
      </c>
    </row>
    <row r="26" spans="1:16" ht="27" customHeight="1" x14ac:dyDescent="0.25">
      <c r="A26" s="3">
        <v>9</v>
      </c>
      <c r="B26" s="22" t="s">
        <v>28</v>
      </c>
      <c r="C26" s="13" t="s">
        <v>29</v>
      </c>
      <c r="D26" s="15"/>
      <c r="E26" s="5">
        <f>'[1]БФ '!E26+[1]КФ!E26+[1]ПФ!E26+[1]ПРФ!E26+[1]ЧайФ!E26+[1]ЧусФ!E26</f>
        <v>10</v>
      </c>
      <c r="F26" s="5">
        <f>'[1]БФ '!F26+[1]КФ!F26+[1]ПФ!F26+[1]ПРФ!F26+[1]ЧайФ!F26+[1]ЧусФ!F26</f>
        <v>14523.1</v>
      </c>
      <c r="G26" s="5">
        <f>'[1]БФ '!G26+[1]КФ!G26+[1]ПФ!G26+[1]ПРФ!G26+[1]ЧайФ!G26+[1]ЧусФ!G26</f>
        <v>0</v>
      </c>
      <c r="H26" s="5">
        <f>'[1]БФ '!H26+[1]КФ!H26+[1]ПФ!H26+[1]ПРФ!H26+[1]ЧайФ!H26+[1]ЧусФ!H26</f>
        <v>0</v>
      </c>
      <c r="I26" s="5">
        <f>'[1]БФ '!I26+[1]КФ!I26+[1]ПФ!I26+[1]ПРФ!I26+[1]ЧайФ!I26+[1]ЧусФ!I26</f>
        <v>0</v>
      </c>
      <c r="J26" s="5">
        <f>'[1]БФ '!J26+[1]КФ!J26+[1]ПФ!J26+[1]ПРФ!J26+[1]ЧайФ!J26+[1]ЧусФ!J26</f>
        <v>0</v>
      </c>
      <c r="K26" s="5">
        <f>'[1]БФ '!K26+[1]КФ!K26+[1]ПФ!K26+[1]ПРФ!K26+[1]ЧайФ!K26+[1]ЧусФ!K26</f>
        <v>0</v>
      </c>
      <c r="L26" s="5">
        <f>'[1]БФ '!L26+[1]КФ!L26+[1]ПФ!L26+[1]ПРФ!L26+[1]ЧайФ!L26+[1]ЧусФ!L26</f>
        <v>0</v>
      </c>
      <c r="M26" s="5">
        <f>'[1]БФ '!M26+[1]КФ!M26+[1]ПФ!M26+[1]ПРФ!M26+[1]ЧайФ!M26+[1]ЧусФ!M26</f>
        <v>2</v>
      </c>
      <c r="N26" s="5">
        <f>'[1]БФ '!N26+[1]КФ!N26+[1]ПФ!N26+[1]ПРФ!N26+[1]ЧайФ!N26+[1]ЧусФ!N26</f>
        <v>11615.5</v>
      </c>
      <c r="O26" s="5">
        <f>'[1]БФ '!O26+[1]КФ!O26+[1]ПФ!O26+[1]ПРФ!O26+[1]ЧайФ!O26+[1]ЧусФ!O26</f>
        <v>0</v>
      </c>
      <c r="P26" s="5">
        <f>'[1]БФ '!P26+[1]КФ!P26+[1]ПФ!P26+[1]ПРФ!P26+[1]ЧайФ!P26+[1]ЧусФ!P26</f>
        <v>0</v>
      </c>
    </row>
    <row r="27" spans="1:16" ht="19.5" customHeight="1" x14ac:dyDescent="0.25">
      <c r="A27" s="3">
        <v>10</v>
      </c>
      <c r="B27" s="24"/>
      <c r="C27" s="13" t="s">
        <v>30</v>
      </c>
      <c r="D27" s="15"/>
      <c r="E27" s="5">
        <f>'[1]БФ '!E27+[1]КФ!E27+[1]ПФ!E27+[1]ПРФ!E27+[1]ЧайФ!E27+[1]ЧусФ!E27</f>
        <v>0</v>
      </c>
      <c r="F27" s="5">
        <f>'[1]БФ '!F27+[1]КФ!F27+[1]ПФ!F27+[1]ПРФ!F27+[1]ЧайФ!F27+[1]ЧусФ!F27</f>
        <v>0</v>
      </c>
      <c r="G27" s="5">
        <f>'[1]БФ '!G27+[1]КФ!G27+[1]ПФ!G27+[1]ПРФ!G27+[1]ЧайФ!G27+[1]ЧусФ!G27</f>
        <v>0</v>
      </c>
      <c r="H27" s="5">
        <f>'[1]БФ '!H27+[1]КФ!H27+[1]ПФ!H27+[1]ПРФ!H27+[1]ЧайФ!H27+[1]ЧусФ!H27</f>
        <v>0</v>
      </c>
      <c r="I27" s="5">
        <f>'[1]БФ '!I27+[1]КФ!I27+[1]ПФ!I27+[1]ПРФ!I27+[1]ЧайФ!I27+[1]ЧусФ!I27</f>
        <v>0</v>
      </c>
      <c r="J27" s="5">
        <f>'[1]БФ '!J27+[1]КФ!J27+[1]ПФ!J27+[1]ПРФ!J27+[1]ЧайФ!J27+[1]ЧусФ!J27</f>
        <v>0</v>
      </c>
      <c r="K27" s="5">
        <f>'[1]БФ '!K27+[1]КФ!K27+[1]ПФ!K27+[1]ПРФ!K27+[1]ЧайФ!K27+[1]ЧусФ!K27</f>
        <v>0</v>
      </c>
      <c r="L27" s="5">
        <f>'[1]БФ '!L27+[1]КФ!L27+[1]ПФ!L27+[1]ПРФ!L27+[1]ЧайФ!L27+[1]ЧусФ!L27</f>
        <v>0</v>
      </c>
      <c r="M27" s="5">
        <f>'[1]БФ '!M27+[1]КФ!M27+[1]ПФ!M27+[1]ПРФ!M27+[1]ЧайФ!M27+[1]ЧусФ!M27</f>
        <v>0</v>
      </c>
      <c r="N27" s="5">
        <f>'[1]БФ '!N27+[1]КФ!N27+[1]ПФ!N27+[1]ПРФ!N27+[1]ЧайФ!N27+[1]ЧусФ!N27</f>
        <v>0</v>
      </c>
      <c r="O27" s="5">
        <f>'[1]БФ '!O27+[1]КФ!O27+[1]ПФ!O27+[1]ПРФ!O27+[1]ЧайФ!O27+[1]ЧусФ!O27</f>
        <v>0</v>
      </c>
      <c r="P27" s="5">
        <f>'[1]БФ '!P27+[1]КФ!P27+[1]ПФ!P27+[1]ПРФ!P27+[1]ЧайФ!P27+[1]ЧусФ!P27</f>
        <v>0</v>
      </c>
    </row>
    <row r="28" spans="1:16" ht="29.25" customHeight="1" x14ac:dyDescent="0.25">
      <c r="A28" s="3">
        <v>11</v>
      </c>
      <c r="B28" s="24"/>
      <c r="C28" s="13" t="s">
        <v>31</v>
      </c>
      <c r="D28" s="15"/>
      <c r="E28" s="5">
        <f>'[1]БФ '!E28+[1]КФ!E28+[1]ПФ!E28+[1]ПРФ!E28+[1]ЧайФ!E28+[1]ЧусФ!E28</f>
        <v>0</v>
      </c>
      <c r="F28" s="5">
        <f>'[1]БФ '!F28+[1]КФ!F28+[1]ПФ!F28+[1]ПРФ!F28+[1]ЧайФ!F28+[1]ЧусФ!F28</f>
        <v>0</v>
      </c>
      <c r="G28" s="5">
        <f>'[1]БФ '!G28+[1]КФ!G28+[1]ПФ!G28+[1]ПРФ!G28+[1]ЧайФ!G28+[1]ЧусФ!G28</f>
        <v>0</v>
      </c>
      <c r="H28" s="5">
        <f>'[1]БФ '!H28+[1]КФ!H28+[1]ПФ!H28+[1]ПРФ!H28+[1]ЧайФ!H28+[1]ЧусФ!H28</f>
        <v>0</v>
      </c>
      <c r="I28" s="5">
        <f>'[1]БФ '!I28+[1]КФ!I28+[1]ПФ!I28+[1]ПРФ!I28+[1]ЧайФ!I28+[1]ЧусФ!I28</f>
        <v>0</v>
      </c>
      <c r="J28" s="5">
        <f>'[1]БФ '!J28+[1]КФ!J28+[1]ПФ!J28+[1]ПРФ!J28+[1]ЧайФ!J28+[1]ЧусФ!J28</f>
        <v>0</v>
      </c>
      <c r="K28" s="5">
        <f>'[1]БФ '!K28+[1]КФ!K28+[1]ПФ!K28+[1]ПРФ!K28+[1]ЧайФ!K28+[1]ЧусФ!K28</f>
        <v>0</v>
      </c>
      <c r="L28" s="5">
        <f>'[1]БФ '!L28+[1]КФ!L28+[1]ПФ!L28+[1]ПРФ!L28+[1]ЧайФ!L28+[1]ЧусФ!L28</f>
        <v>0</v>
      </c>
      <c r="M28" s="5">
        <f>'[1]БФ '!M28+[1]КФ!M28+[1]ПФ!M28+[1]ПРФ!M28+[1]ЧайФ!M28+[1]ЧусФ!M28</f>
        <v>0</v>
      </c>
      <c r="N28" s="5">
        <f>'[1]БФ '!N28+[1]КФ!N28+[1]ПФ!N28+[1]ПРФ!N28+[1]ЧайФ!N28+[1]ЧусФ!N28</f>
        <v>0</v>
      </c>
      <c r="O28" s="5">
        <f>'[1]БФ '!O28+[1]КФ!O28+[1]ПФ!O28+[1]ПРФ!O28+[1]ЧайФ!O28+[1]ЧусФ!O28</f>
        <v>0</v>
      </c>
      <c r="P28" s="5">
        <f>'[1]БФ '!P28+[1]КФ!P28+[1]ПФ!P28+[1]ПРФ!P28+[1]ЧайФ!P28+[1]ЧусФ!P28</f>
        <v>0</v>
      </c>
    </row>
    <row r="29" spans="1:16" ht="19.5" customHeight="1" x14ac:dyDescent="0.25">
      <c r="A29" s="3">
        <v>12</v>
      </c>
      <c r="B29" s="24"/>
      <c r="C29" s="13" t="s">
        <v>32</v>
      </c>
      <c r="D29" s="15"/>
      <c r="E29" s="5">
        <f>'[1]БФ '!E29+[1]КФ!E29+[1]ПФ!E29+[1]ПРФ!E29+[1]ЧайФ!E29+[1]ЧусФ!E29</f>
        <v>0</v>
      </c>
      <c r="F29" s="5">
        <f>'[1]БФ '!F29+[1]КФ!F29+[1]ПФ!F29+[1]ПРФ!F29+[1]ЧайФ!F29+[1]ЧусФ!F29</f>
        <v>0</v>
      </c>
      <c r="G29" s="5">
        <f>'[1]БФ '!G29+[1]КФ!G29+[1]ПФ!G29+[1]ПРФ!G29+[1]ЧайФ!G29+[1]ЧусФ!G29</f>
        <v>0</v>
      </c>
      <c r="H29" s="5">
        <f>'[1]БФ '!H29+[1]КФ!H29+[1]ПФ!H29+[1]ПРФ!H29+[1]ЧайФ!H29+[1]ЧусФ!H29</f>
        <v>0</v>
      </c>
      <c r="I29" s="5">
        <f>'[1]БФ '!I29+[1]КФ!I29+[1]ПФ!I29+[1]ПРФ!I29+[1]ЧайФ!I29+[1]ЧусФ!I29</f>
        <v>0</v>
      </c>
      <c r="J29" s="5">
        <f>'[1]БФ '!J29+[1]КФ!J29+[1]ПФ!J29+[1]ПРФ!J29+[1]ЧайФ!J29+[1]ЧусФ!J29</f>
        <v>0</v>
      </c>
      <c r="K29" s="5">
        <f>'[1]БФ '!K29+[1]КФ!K29+[1]ПФ!K29+[1]ПРФ!K29+[1]ЧайФ!K29+[1]ЧусФ!K29</f>
        <v>0</v>
      </c>
      <c r="L29" s="5">
        <f>'[1]БФ '!L29+[1]КФ!L29+[1]ПФ!L29+[1]ПРФ!L29+[1]ЧайФ!L29+[1]ЧусФ!L29</f>
        <v>0</v>
      </c>
      <c r="M29" s="5">
        <f>'[1]БФ '!M29+[1]КФ!M29+[1]ПФ!M29+[1]ПРФ!M29+[1]ЧайФ!M29+[1]ЧусФ!M29</f>
        <v>0</v>
      </c>
      <c r="N29" s="5">
        <f>'[1]БФ '!N29+[1]КФ!N29+[1]ПФ!N29+[1]ПРФ!N29+[1]ЧайФ!N29+[1]ЧусФ!N29</f>
        <v>0</v>
      </c>
      <c r="O29" s="5">
        <f>'[1]БФ '!O29+[1]КФ!O29+[1]ПФ!O29+[1]ПРФ!O29+[1]ЧайФ!O29+[1]ЧусФ!O29</f>
        <v>0</v>
      </c>
      <c r="P29" s="5">
        <f>'[1]БФ '!P29+[1]КФ!P29+[1]ПФ!P29+[1]ПРФ!P29+[1]ЧайФ!P29+[1]ЧусФ!P29</f>
        <v>0</v>
      </c>
    </row>
    <row r="30" spans="1:16" ht="33" customHeight="1" x14ac:dyDescent="0.25">
      <c r="A30" s="3">
        <v>13</v>
      </c>
      <c r="B30" s="24"/>
      <c r="C30" s="13" t="s">
        <v>33</v>
      </c>
      <c r="D30" s="15"/>
      <c r="E30" s="5">
        <f>'[1]БФ '!E30+[1]КФ!E30+[1]ПФ!E30+[1]ПРФ!E30+[1]ЧайФ!E30+[1]ЧусФ!E30</f>
        <v>0</v>
      </c>
      <c r="F30" s="5">
        <f>'[1]БФ '!F30+[1]КФ!F30+[1]ПФ!F30+[1]ПРФ!F30+[1]ЧайФ!F30+[1]ЧусФ!F30</f>
        <v>0</v>
      </c>
      <c r="G30" s="5">
        <f>'[1]БФ '!G30+[1]КФ!G30+[1]ПФ!G30+[1]ПРФ!G30+[1]ЧайФ!G30+[1]ЧусФ!G30</f>
        <v>0</v>
      </c>
      <c r="H30" s="5">
        <f>'[1]БФ '!H30+[1]КФ!H30+[1]ПФ!H30+[1]ПРФ!H30+[1]ЧайФ!H30+[1]ЧусФ!H30</f>
        <v>0</v>
      </c>
      <c r="I30" s="5">
        <f>'[1]БФ '!I30+[1]КФ!I30+[1]ПФ!I30+[1]ПРФ!I30+[1]ЧайФ!I30+[1]ЧусФ!I30</f>
        <v>0</v>
      </c>
      <c r="J30" s="5">
        <f>'[1]БФ '!J30+[1]КФ!J30+[1]ПФ!J30+[1]ПРФ!J30+[1]ЧайФ!J30+[1]ЧусФ!J30</f>
        <v>0</v>
      </c>
      <c r="K30" s="5">
        <f>'[1]БФ '!K30+[1]КФ!K30+[1]ПФ!K30+[1]ПРФ!K30+[1]ЧайФ!K30+[1]ЧусФ!K30</f>
        <v>0</v>
      </c>
      <c r="L30" s="5">
        <f>'[1]БФ '!L30+[1]КФ!L30+[1]ПФ!L30+[1]ПРФ!L30+[1]ЧайФ!L30+[1]ЧусФ!L30</f>
        <v>0</v>
      </c>
      <c r="M30" s="5">
        <f>'[1]БФ '!M30+[1]КФ!M30+[1]ПФ!M30+[1]ПРФ!M30+[1]ЧайФ!M30+[1]ЧусФ!M30</f>
        <v>0</v>
      </c>
      <c r="N30" s="5">
        <f>'[1]БФ '!N30+[1]КФ!N30+[1]ПФ!N30+[1]ПРФ!N30+[1]ЧайФ!N30+[1]ЧусФ!N30</f>
        <v>0</v>
      </c>
      <c r="O30" s="5">
        <f>'[1]БФ '!O30+[1]КФ!O30+[1]ПФ!O30+[1]ПРФ!O30+[1]ЧайФ!O30+[1]ЧусФ!O30</f>
        <v>0</v>
      </c>
      <c r="P30" s="5">
        <f>'[1]БФ '!P30+[1]КФ!P30+[1]ПФ!P30+[1]ПРФ!P30+[1]ЧайФ!P30+[1]ЧусФ!P30</f>
        <v>0</v>
      </c>
    </row>
    <row r="31" spans="1:16" ht="39.75" customHeight="1" thickBot="1" x14ac:dyDescent="0.3">
      <c r="A31" s="3">
        <v>14</v>
      </c>
      <c r="B31" s="23"/>
      <c r="C31" s="13" t="s">
        <v>34</v>
      </c>
      <c r="D31" s="15"/>
      <c r="E31" s="9">
        <f>'[1]БФ '!E31+[1]КФ!E31+[1]ПФ!E31+[1]ПРФ!E31+[1]ЧайФ!E31+[1]ЧусФ!E31</f>
        <v>12</v>
      </c>
      <c r="F31" s="9">
        <f>'[1]БФ '!F31+[1]КФ!F31+[1]ПФ!F31+[1]ПРФ!F31+[1]ЧайФ!F31+[1]ЧусФ!F31</f>
        <v>1016.25</v>
      </c>
      <c r="G31" s="9">
        <f>'[1]БФ '!G31+[1]КФ!G31+[1]ПФ!G31+[1]ПРФ!G31+[1]ЧайФ!G31+[1]ЧусФ!G31</f>
        <v>0</v>
      </c>
      <c r="H31" s="9">
        <f>'[1]БФ '!H31+[1]КФ!H31+[1]ПФ!H31+[1]ПРФ!H31+[1]ЧайФ!H31+[1]ЧусФ!H31</f>
        <v>0</v>
      </c>
      <c r="I31" s="9">
        <f>'[1]БФ '!I31+[1]КФ!I31+[1]ПФ!I31+[1]ПРФ!I31+[1]ЧайФ!I31+[1]ЧусФ!I31</f>
        <v>0</v>
      </c>
      <c r="J31" s="9">
        <f>'[1]БФ '!J31+[1]КФ!J31+[1]ПФ!J31+[1]ПРФ!J31+[1]ЧайФ!J31+[1]ЧусФ!J31</f>
        <v>0</v>
      </c>
      <c r="K31" s="9">
        <f>'[1]БФ '!K31+[1]КФ!K31+[1]ПФ!K31+[1]ПРФ!K31+[1]ЧайФ!K31+[1]ЧусФ!K31</f>
        <v>0</v>
      </c>
      <c r="L31" s="9">
        <f>'[1]БФ '!L31+[1]КФ!L31+[1]ПФ!L31+[1]ПРФ!L31+[1]ЧайФ!L31+[1]ЧусФ!L31</f>
        <v>0</v>
      </c>
      <c r="M31" s="9">
        <f>'[1]БФ '!M31+[1]КФ!M31+[1]ПФ!M31+[1]ПРФ!M31+[1]ЧайФ!M31+[1]ЧусФ!M31</f>
        <v>1</v>
      </c>
      <c r="N31" s="9">
        <f>'[1]БФ '!N31+[1]КФ!N31+[1]ПФ!N31+[1]ПРФ!N31+[1]ЧайФ!N31+[1]ЧусФ!N31</f>
        <v>69.59</v>
      </c>
      <c r="O31" s="9">
        <f>'[1]БФ '!O31+[1]КФ!O31+[1]ПФ!O31+[1]ПРФ!O31+[1]ЧайФ!O31+[1]ЧусФ!O31</f>
        <v>0</v>
      </c>
      <c r="P31" s="9">
        <f>'[1]БФ '!P31+[1]КФ!P31+[1]ПФ!P31+[1]ПРФ!P31+[1]ЧайФ!P31+[1]ЧусФ!P31</f>
        <v>0</v>
      </c>
    </row>
    <row r="32" spans="1:16" x14ac:dyDescent="0.25">
      <c r="A32" s="3">
        <v>15</v>
      </c>
      <c r="B32" s="19" t="s">
        <v>35</v>
      </c>
      <c r="C32" s="20"/>
      <c r="D32" s="21"/>
      <c r="E32" s="6">
        <f>SUM(E18:E31)</f>
        <v>175</v>
      </c>
      <c r="F32" s="7">
        <f t="shared" ref="F32:P32" si="0">SUM(F18:F31)</f>
        <v>25423.326999999997</v>
      </c>
      <c r="G32" s="6">
        <f t="shared" si="0"/>
        <v>0</v>
      </c>
      <c r="H32" s="7">
        <f t="shared" si="0"/>
        <v>0</v>
      </c>
      <c r="I32" s="6">
        <f t="shared" si="0"/>
        <v>0</v>
      </c>
      <c r="J32" s="6">
        <f t="shared" si="0"/>
        <v>0</v>
      </c>
      <c r="K32" s="6">
        <f t="shared" si="0"/>
        <v>0</v>
      </c>
      <c r="L32" s="6">
        <f t="shared" si="0"/>
        <v>0</v>
      </c>
      <c r="M32" s="6">
        <f t="shared" si="0"/>
        <v>114</v>
      </c>
      <c r="N32" s="7">
        <f t="shared" si="0"/>
        <v>23524.781000000003</v>
      </c>
      <c r="O32" s="6">
        <f t="shared" si="0"/>
        <v>70</v>
      </c>
      <c r="P32" s="7">
        <f t="shared" si="0"/>
        <v>902.87</v>
      </c>
    </row>
  </sheetData>
  <mergeCells count="38">
    <mergeCell ref="A1:P3"/>
    <mergeCell ref="A5:P5"/>
    <mergeCell ref="A13:A17"/>
    <mergeCell ref="B13:D16"/>
    <mergeCell ref="E13:F13"/>
    <mergeCell ref="G13:L13"/>
    <mergeCell ref="M13:N13"/>
    <mergeCell ref="O13:P13"/>
    <mergeCell ref="E14:E16"/>
    <mergeCell ref="F14:F16"/>
    <mergeCell ref="P14:P16"/>
    <mergeCell ref="I15:I16"/>
    <mergeCell ref="J15:L15"/>
    <mergeCell ref="B17:D17"/>
    <mergeCell ref="A7:P7"/>
    <mergeCell ref="A8:P8"/>
    <mergeCell ref="B18:B21"/>
    <mergeCell ref="C18:C19"/>
    <mergeCell ref="C20:C21"/>
    <mergeCell ref="M14:M16"/>
    <mergeCell ref="H14:H16"/>
    <mergeCell ref="G14:G16"/>
    <mergeCell ref="B32:D32"/>
    <mergeCell ref="B22:B23"/>
    <mergeCell ref="B24:B25"/>
    <mergeCell ref="B26:B31"/>
    <mergeCell ref="C26:D26"/>
    <mergeCell ref="C27:D27"/>
    <mergeCell ref="C28:D28"/>
    <mergeCell ref="C29:D29"/>
    <mergeCell ref="C30:D30"/>
    <mergeCell ref="C31:D31"/>
    <mergeCell ref="A9:P9"/>
    <mergeCell ref="A10:P10"/>
    <mergeCell ref="A11:P11"/>
    <mergeCell ref="I14:L14"/>
    <mergeCell ref="N14:N16"/>
    <mergeCell ref="O14:O16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ignoredErrors>
    <ignoredError sqref="E32:P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Беклемышева Ирина Юрьевна</dc:creator>
  <cp:lastModifiedBy>Чикирева Анна Алексеевна</cp:lastModifiedBy>
  <cp:lastPrinted>2022-12-12T12:27:58Z</cp:lastPrinted>
  <dcterms:created xsi:type="dcterms:W3CDTF">2020-07-21T03:55:40Z</dcterms:created>
  <dcterms:modified xsi:type="dcterms:W3CDTF">2023-06-14T04:37:04Z</dcterms:modified>
</cp:coreProperties>
</file>