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2017" sheetId="1" r:id="rId1"/>
    <sheet name="СС_2016" sheetId="8" r:id="rId2"/>
  </sheets>
  <calcPr calcId="145621"/>
</workbook>
</file>

<file path=xl/calcChain.xml><?xml version="1.0" encoding="utf-8"?>
<calcChain xmlns="http://schemas.openxmlformats.org/spreadsheetml/2006/main">
  <c r="E22" i="1" l="1"/>
  <c r="E21" i="1"/>
  <c r="E13" i="1"/>
  <c r="E12" i="1"/>
  <c r="E11" i="1"/>
  <c r="E10" i="1"/>
  <c r="E9" i="1"/>
  <c r="B3" i="8" l="1"/>
  <c r="D9" i="1" l="1"/>
  <c r="D10" i="1" s="1"/>
  <c r="D11" i="1" s="1"/>
  <c r="D12" i="1" s="1"/>
  <c r="D13" i="1" s="1"/>
  <c r="D21" i="1" s="1"/>
  <c r="D22" i="1" s="1"/>
</calcChain>
</file>

<file path=xl/sharedStrings.xml><?xml version="1.0" encoding="utf-8"?>
<sst xmlns="http://schemas.openxmlformats.org/spreadsheetml/2006/main" count="266" uniqueCount="151">
  <si>
    <t>Информация о плате за технологическое присоединение газоиспользующего оборудования к газораспределительным сетям и (или) стандартизированных тарифных ставках, определяющих ее величину, в отношении которых осуществляется государственное регулирование, с указанием источника официального опубликования решения регулирующего органа об их установлении</t>
  </si>
  <si>
    <t>№ п/п</t>
  </si>
  <si>
    <t xml:space="preserve">Плата за подключение, руб. </t>
  </si>
  <si>
    <t>1.</t>
  </si>
  <si>
    <t>2.</t>
  </si>
  <si>
    <t>3.</t>
  </si>
  <si>
    <t>Срок действия</t>
  </si>
  <si>
    <t>Нормативный документ</t>
  </si>
  <si>
    <t>Источник официального опубликования решения регулирующего органа об  установлении</t>
  </si>
  <si>
    <t>http://rst.permkrai.ru</t>
  </si>
  <si>
    <t>4.</t>
  </si>
  <si>
    <t>5.</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</si>
  <si>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</si>
  <si>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5.1.</t>
  </si>
  <si>
    <r>
      <t>С</t>
    </r>
    <r>
      <rPr>
        <sz val="8"/>
        <color theme="1"/>
        <rFont val="Times New Roman"/>
        <family val="1"/>
        <charset val="204"/>
      </rPr>
      <t>1</t>
    </r>
  </si>
  <si>
    <r>
      <t>где С</t>
    </r>
    <r>
      <rPr>
        <sz val="7"/>
        <color theme="1"/>
        <rFont val="Times New Roman"/>
        <family val="1"/>
        <charset val="204"/>
      </rPr>
      <t>1</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</si>
  <si>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3</t>
    </r>
    <r>
      <rPr>
        <sz val="11"/>
        <color theme="1"/>
        <rFont val="Times New Roman"/>
        <family val="1"/>
        <charset val="204"/>
      </rPr>
      <t>, С</t>
    </r>
    <r>
      <rPr>
        <sz val="7"/>
        <color theme="1"/>
        <rFont val="Times New Roman"/>
        <family val="1"/>
        <charset val="204"/>
      </rPr>
      <t>4</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газопроводов (установлены в ценах 2001 года)</t>
    </r>
  </si>
  <si>
    <r>
      <t>С</t>
    </r>
    <r>
      <rPr>
        <sz val="7"/>
        <color theme="1"/>
        <rFont val="Times New Roman"/>
        <family val="1"/>
        <charset val="204"/>
      </rPr>
      <t xml:space="preserve">6 </t>
    </r>
    <r>
      <rPr>
        <sz val="11"/>
        <color theme="1"/>
        <rFont val="Times New Roman"/>
        <family val="1"/>
        <charset val="204"/>
      </rPr>
      <t>- стандартизированные тарифные ставки на покрытие расходов, связанных со строительством (реконструкцией) газорегуляторных пунктов (установлены в ценах 2001 года)</t>
    </r>
  </si>
  <si>
    <r>
      <t>С</t>
    </r>
    <r>
      <rPr>
        <sz val="7"/>
        <color theme="1"/>
        <rFont val="Times New Roman"/>
        <family val="1"/>
        <charset val="204"/>
      </rPr>
      <t>7</t>
    </r>
    <r>
      <rPr>
        <sz val="11"/>
        <color theme="1"/>
        <rFont val="Times New Roman"/>
        <family val="1"/>
        <charset val="204"/>
      </rPr>
      <t>- стандартизированная тарифная ставка на покрытие расходов, связанных со строительством (реконструкцией) станций катодной защиты  (установлены в ценах 2001 года)</t>
    </r>
  </si>
  <si>
    <r>
      <t>С</t>
    </r>
    <r>
      <rPr>
        <sz val="7"/>
        <color theme="1"/>
        <rFont val="Times New Roman"/>
        <family val="1"/>
        <charset val="204"/>
      </rPr>
      <t>8</t>
    </r>
    <r>
      <rPr>
        <sz val="11"/>
        <color theme="1"/>
        <rFont val="Times New Roman"/>
        <family val="1"/>
        <charset val="204"/>
      </rPr>
      <t xml:space="preserve"> - 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r>
  </si>
  <si>
    <r>
      <t xml:space="preserve"> V</t>
    </r>
    <r>
      <rPr>
        <sz val="7"/>
        <color theme="1"/>
        <rFont val="Times New Roman"/>
        <family val="1"/>
        <charset val="204"/>
      </rPr>
      <t>3</t>
    </r>
    <r>
      <rPr>
        <sz val="11"/>
        <color theme="1"/>
        <rFont val="Times New Roman"/>
        <family val="1"/>
        <charset val="204"/>
      </rPr>
      <t>- максимальный часовой расход газа газоиспользующего оборудования Заявителя в соответствии с техническими условиями без учета расхода газа, ранее подключенного в рассматриваемой(-ых) точке(-ах) подключения газоиспользующего оборудования Заявителя (м3)</t>
    </r>
  </si>
  <si>
    <t xml:space="preserve">       - количество фактических подключений (технологических присоединений) к стальному газопроводу i-того диапазона диаметров (полиэтиленовому газопроводу k-того диапазона диаметров).</t>
  </si>
  <si>
    <t xml:space="preserve">        - максимальный часовой расход газа газоиспользующего оборудования Заявителя, подключаемый с использованием станции катодной защиты, без учета расхода газа, ранее подключенного в рассматриваемой(-ых) точке(-ах) подключения газоиспользующего оборудования Заявителя (м3);</t>
  </si>
  <si>
    <t xml:space="preserve">       - максимальный часовой расход газа газоиспользующего оборудования Заявителя, подключаемый с использованием газорегуляторного пункта n-ного диапазона максимального часового расхода газа, без учета расхода газа, ранее подключенного в рассматриваемой(-ых) точке(-ах) подключения газоиспользующего оборудования Заявителя (м3);</t>
  </si>
  <si>
    <t xml:space="preserve">    - протяженность строящегося полиэтиленового газопровода k-того диапазона диаметров (км);</t>
  </si>
  <si>
    <t xml:space="preserve">    - протяженность строящегося стального газопровода i-того диапазона диаметров и j-типа способа прокладки (км);</t>
  </si>
  <si>
    <t xml:space="preserve">     - индекс изменения сметной стоимости строительно-монтажных работ для субъекта Российской Федерации на месяц, предшествующий месяцу, данные по которым используются для расчета, к территориальным единичным расценкам 2001 года, рекомендуемый уполномоченным органом исполнительной власти субъекта Российской Федерации в рамках реализации полномочий в области сметного нормирования и ценообразования в сфере градостроительной деятельности.</t>
  </si>
  <si>
    <t>Величина платы за технологическое присоединение на основании утвержденных стандартизированных тарифных ставок 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</si>
  <si>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5.2.</t>
  </si>
  <si>
    <t>Плата за технологическое присоединение, для случаев технологического присоединения газоиспользующего оборудования к сетям газораспределения АО «Газпром газораспределение Пермь» или существующим сетям газораспределения, принадлежащим на праве собственности или на ином законном основании лицу, которое не оказывает услуги по транспортировке газа, и присоединенным к сетям газораспределения АО «Газпром газораспределение Пермь», с максимальным расходом газа 500 куб. метров в час и менее и (или) проектным рабочим давлением в присоединяемом газопроводе 0,6 МПа (за исключением случаев, указанных в п.1-4):</t>
  </si>
  <si>
    <r>
      <t>где С</t>
    </r>
    <r>
      <rPr>
        <sz val="7"/>
        <color theme="1"/>
        <rFont val="Times New Roman"/>
        <family val="1"/>
        <charset val="204"/>
      </rPr>
      <t>2</t>
    </r>
    <r>
      <rPr>
        <sz val="11"/>
        <color theme="1"/>
        <rFont val="Times New Roman"/>
        <family val="1"/>
        <charset val="204"/>
      </rPr>
      <t xml:space="preserve"> -стандартизированная тарифная ставка на покрытие расходов, связанных с разработкой проектной документации (без учета НДС)</t>
    </r>
  </si>
  <si>
    <r>
      <t>С</t>
    </r>
    <r>
      <rPr>
        <sz val="7"/>
        <color theme="1"/>
        <rFont val="Times New Roman"/>
        <family val="1"/>
        <charset val="204"/>
      </rPr>
      <t>5</t>
    </r>
    <r>
      <rPr>
        <sz val="11"/>
        <color theme="1"/>
        <rFont val="Times New Roman"/>
        <family val="1"/>
        <charset val="204"/>
      </rPr>
      <t>, - стандартизированные тарифные ставки на покрытие расходов, связанных со строительством (реконструкцией) газопроводов (установлены в ценах 2001 года)</t>
    </r>
  </si>
  <si>
    <t>Плата за технологическое присоединение газоиспользующего оборудования к сетям газораспределения также устанавливается исходя из стоимости мероприятий по технологическому присоединению, определенной по индивидуальному проекту после его разработки и экспертизы, в случаях, если мероприятия по технологическому присоединению предусматривают:</t>
  </si>
  <si>
    <r>
      <t xml:space="preserve"> Органами исполнительной власти субъектов Российской Федерации в области государственного регулирования тарифов при поступлении соответствующих заявок от ГРО утверждает </t>
    </r>
    <r>
      <rPr>
        <u/>
        <sz val="11"/>
        <color theme="1"/>
        <rFont val="Times New Roman"/>
        <family val="1"/>
        <charset val="204"/>
      </rPr>
      <t>индивидуально плату за технологическое подключение</t>
    </r>
    <r>
      <rPr>
        <sz val="11"/>
        <color theme="1"/>
        <rFont val="Times New Roman"/>
        <family val="1"/>
        <charset val="204"/>
      </rPr>
      <t>.
Величина платы за технологическое присоединение определяется исходя из стоимости мероприятий по технологическому присоединению, определенной по индивидуальному проекту после его разработки и экспертизы.</t>
    </r>
  </si>
  <si>
    <t>Плата за технологическое присоединение газоиспользующего оборудования с максимальным расходом газа свыше 500 куб. метров газа в час и (или) проектным рабочим давлением в присоединяемом газопроводе свыше 0,6 МПа, а также в случаях, если лицо, подавшее заявку на подключение (технологическое присоединение), письменно подтверждает готовность компенсировать расходы ГРО, связанные с ликвидацией дефицита пропускной способности существующих сетей газораспределения, необходимой для осуществления технологического присоединения, в случае, если такие расходы не были включены в инвестиционные программы ГРО.</t>
  </si>
  <si>
    <t>Случаи, для которых устанавливается плата за технологическое присоединение</t>
  </si>
  <si>
    <t>АО "Газпром газораспределение Пермь"</t>
  </si>
  <si>
    <t>6.</t>
  </si>
  <si>
    <t xml:space="preserve"> - проведение лесоустроительных работ;</t>
  </si>
  <si>
    <t xml:space="preserve"> - проведение врезки в газопроводы диаметром не менее 250 мм под давлением не менее 0,3 МПа;</t>
  </si>
  <si>
    <t xml:space="preserve"> - переходы через водные преграды;</t>
  </si>
  <si>
    <t xml:space="preserve"> - прокладку газопровода методом горизонтально направленного бурения;</t>
  </si>
  <si>
    <t xml:space="preserve"> - прокладку газопровода по болотам 3-го типа, и (или) в скальных породах, и (или) на землях особо охраняемых природных территорий.</t>
  </si>
  <si>
    <t>руб./м3</t>
  </si>
  <si>
    <t>тыс.руб./км</t>
  </si>
  <si>
    <t>158 мм и менее</t>
  </si>
  <si>
    <t>159 - 218 мм</t>
  </si>
  <si>
    <t>219 - 272 мм</t>
  </si>
  <si>
    <t>273 - 324 мм</t>
  </si>
  <si>
    <t>325 - 425 мм</t>
  </si>
  <si>
    <t>426 - 529 мм</t>
  </si>
  <si>
    <t>530 мм и выше</t>
  </si>
  <si>
    <t>Полиэтиленовые газопроводы</t>
  </si>
  <si>
    <t>109 мм и менее</t>
  </si>
  <si>
    <t>110 - 159 мм</t>
  </si>
  <si>
    <t>160 - 224 мм</t>
  </si>
  <si>
    <t>225 - 314 мм</t>
  </si>
  <si>
    <t>315 - 399 мм</t>
  </si>
  <si>
    <t>400 мм и выше</t>
  </si>
  <si>
    <t>до 40 куб. метров в час</t>
  </si>
  <si>
    <t>40 - 99 куб. метров в час</t>
  </si>
  <si>
    <t>100 - 399 куб. метров в час</t>
  </si>
  <si>
    <t>400 - 999 куб. метров в час</t>
  </si>
  <si>
    <t>1000 - 1999 куб. метров в час</t>
  </si>
  <si>
    <t>2000 - 2999 куб. метров в час</t>
  </si>
  <si>
    <t>3000 - 3999 куб. метров в час</t>
  </si>
  <si>
    <t>4000 - 4999 куб. метров в час</t>
  </si>
  <si>
    <t>5000 - 9999 куб. метров в час</t>
  </si>
  <si>
    <t>10000 - 19999 куб. метров в час</t>
  </si>
  <si>
    <t>20000 - 29999 куб. метров в час</t>
  </si>
  <si>
    <t>30000 куб. метров в час и выше</t>
  </si>
  <si>
    <t>тыс.руб./подключение</t>
  </si>
  <si>
    <t>Стальные газопроводы</t>
  </si>
  <si>
    <t>Ед.изм.</t>
  </si>
  <si>
    <t>Обозначение</t>
  </si>
  <si>
    <t>Размер (без НДС)</t>
  </si>
  <si>
    <t>Наименование стандартизированной тарифной ставки</t>
  </si>
  <si>
    <t>Стандартизированная тарифная ставка на покрытие расходов, связанных с разработкой проектной документации</t>
  </si>
  <si>
    <t>руб./м3 в час</t>
  </si>
  <si>
    <t>руб./ед.</t>
  </si>
  <si>
    <t>Стандартизированная тарифная ставка на покрытие расходов, связанных со строительством (реконструкцией) газопроводов (в ценах 2001 года)</t>
  </si>
  <si>
    <r>
      <t>С</t>
    </r>
    <r>
      <rPr>
        <sz val="8"/>
        <color theme="1"/>
        <rFont val="Times New Roman"/>
        <family val="1"/>
        <charset val="204"/>
      </rPr>
      <t>2</t>
    </r>
  </si>
  <si>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более 150 метров</t>
  </si>
  <si>
    <t>для случаев, когда протяженность строящейся (реконструируемой) сети газораспределения, измеряемая по прямой линии от границы земельного участка до сети газораспределения ГРО, составляет 150 метров и менее</t>
  </si>
  <si>
    <t>2.1.</t>
  </si>
  <si>
    <t>2.1.1</t>
  </si>
  <si>
    <t>2.1.1.1</t>
  </si>
  <si>
    <t>2.1.1.2</t>
  </si>
  <si>
    <t>2.1.1.3</t>
  </si>
  <si>
    <t>2.1.1.4</t>
  </si>
  <si>
    <t>2.1.1.5</t>
  </si>
  <si>
    <t>2.1.1.6</t>
  </si>
  <si>
    <t>2.1.1.7</t>
  </si>
  <si>
    <r>
      <t>С</t>
    </r>
    <r>
      <rPr>
        <sz val="8"/>
        <color theme="1"/>
        <rFont val="Times New Roman"/>
        <family val="1"/>
        <charset val="204"/>
      </rPr>
      <t>3</t>
    </r>
  </si>
  <si>
    <t>Наземная (надземная) прокладка по диапазонам
диаметров строящихся газопроводов</t>
  </si>
  <si>
    <t>Подземная прокладка по диапазонам
диаметров строящихся газопроводов</t>
  </si>
  <si>
    <t>2.1.2</t>
  </si>
  <si>
    <t>2.1.2.1</t>
  </si>
  <si>
    <t>2.1.2.2</t>
  </si>
  <si>
    <t>2.1.2.3</t>
  </si>
  <si>
    <t>2.1.2.4</t>
  </si>
  <si>
    <t>2.1.2.5</t>
  </si>
  <si>
    <t>2.1.2.6</t>
  </si>
  <si>
    <t>2.1.2.7</t>
  </si>
  <si>
    <t>2.2.</t>
  </si>
  <si>
    <t>2.2.1</t>
  </si>
  <si>
    <t>2.2.2</t>
  </si>
  <si>
    <t>2.2.3</t>
  </si>
  <si>
    <t>2.2.4</t>
  </si>
  <si>
    <t>2.2.5</t>
  </si>
  <si>
    <t>2.2.6</t>
  </si>
  <si>
    <t>Полиэтиленовые газопроводы по диапазонам
диаметров строящихся газопроводов</t>
  </si>
  <si>
    <r>
      <t>С</t>
    </r>
    <r>
      <rPr>
        <sz val="8"/>
        <color theme="1"/>
        <rFont val="Times New Roman"/>
        <family val="1"/>
        <charset val="204"/>
      </rPr>
      <t>5</t>
    </r>
  </si>
  <si>
    <r>
      <t>С</t>
    </r>
    <r>
      <rPr>
        <sz val="8"/>
        <color theme="1"/>
        <rFont val="Times New Roman"/>
        <family val="1"/>
        <charset val="204"/>
      </rPr>
      <t>4</t>
    </r>
  </si>
  <si>
    <t>Стандартизированная тарифная ставка на покрытие расходов, связанных со строительством (реконструкцией) газорегуляторных пунктов (в ценах 2001 года)</t>
  </si>
  <si>
    <r>
      <t>С</t>
    </r>
    <r>
      <rPr>
        <sz val="8"/>
        <color theme="1"/>
        <rFont val="Times New Roman"/>
        <family val="1"/>
        <charset val="204"/>
      </rPr>
      <t>6</t>
    </r>
  </si>
  <si>
    <t>Стандартизированная тарифная ставка на покрытие расходов, связанных со строительством (реконструкцией) станций катодной защиты  (в ценах 2001 года)</t>
  </si>
  <si>
    <r>
      <t>С</t>
    </r>
    <r>
      <rPr>
        <sz val="8"/>
        <color theme="1"/>
        <rFont val="Times New Roman"/>
        <family val="1"/>
        <charset val="204"/>
      </rPr>
      <t>7</t>
    </r>
  </si>
  <si>
    <t>Стандартизированные тарифные ставки на покрытие расходов, связанных с проверкой выполнения Заявителем технических условий и осуществлением фактического подключения (технологического присоединения) объектов капитального строительства Заявителя к сети газораспределения</t>
  </si>
  <si>
    <t>3.1</t>
  </si>
  <si>
    <t>3.2</t>
  </si>
  <si>
    <t>3.3</t>
  </si>
  <si>
    <t>3.4</t>
  </si>
  <si>
    <t>3.5</t>
  </si>
  <si>
    <t>3.6</t>
  </si>
  <si>
    <t>3.7</t>
  </si>
  <si>
    <t>3.8</t>
  </si>
  <si>
    <t>3.9</t>
  </si>
  <si>
    <t>3.10</t>
  </si>
  <si>
    <t>3.11</t>
  </si>
  <si>
    <t>3.12</t>
  </si>
  <si>
    <t>5.1</t>
  </si>
  <si>
    <t>5.1.1</t>
  </si>
  <si>
    <t>5.1.2</t>
  </si>
  <si>
    <t>5.1.3</t>
  </si>
  <si>
    <t>5.1.4</t>
  </si>
  <si>
    <t>5.1.5</t>
  </si>
  <si>
    <t>5.1.6</t>
  </si>
  <si>
    <t>5.1.7</t>
  </si>
  <si>
    <t>5.2</t>
  </si>
  <si>
    <t>5.2.1</t>
  </si>
  <si>
    <t>5.2.2</t>
  </si>
  <si>
    <t>5.2.3</t>
  </si>
  <si>
    <t>5.2.4</t>
  </si>
  <si>
    <t>5.2.5</t>
  </si>
  <si>
    <t>5.2.6</t>
  </si>
  <si>
    <r>
      <t>С</t>
    </r>
    <r>
      <rPr>
        <sz val="8"/>
        <color theme="1"/>
        <rFont val="Times New Roman"/>
        <family val="1"/>
        <charset val="204"/>
      </rPr>
      <t>8</t>
    </r>
  </si>
  <si>
    <t>с 01 января 2017 года по 31 декабря 2017 года</t>
  </si>
  <si>
    <t>Постановление РСТ Пермского края от 28.12.2016 № 138-тп</t>
  </si>
  <si>
    <t>Стандартизированные тарифные ставки для расчета размера платы за технологическое присоединение для случаев технологического присоединения газоиспользующего оборудования к сетям газораспределения акционерного общества «Газпром газораспределение Пермь» на 2017 год</t>
  </si>
  <si>
    <r>
      <t xml:space="preserve">Величина платы за технологическое присоединение определяется на основании утвержденных стандартизированных тарифных ставок (на отдельном листе) </t>
    </r>
    <r>
      <rPr>
        <u/>
        <sz val="11"/>
        <color theme="1"/>
        <rFont val="Times New Roman"/>
        <family val="1"/>
        <charset val="204"/>
      </rPr>
      <t>по формулам  (п.29,30,31 приказ ФСТ от 28.04.2014 № 101-э/3, приложение № 7 постановления РСТ Пермского края от 28.12.2016 № 138-тп):</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</si>
</sst>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u/>
      <sz val="11"/>
      <color theme="10"/>
      <name val="Calibri"/>
      <family val="2"/>
      <charset val="204"/>
      <scheme val="minor"/>
    </font>
    <font>
      <sz val="14"/>
      <color theme="1"/>
      <name val="Times New Roman"/>
      <family val="1"/>
      <charset val="204"/>
    </font>
    <font>
      <u/>
      <sz val="11"/>
      <color theme="1"/>
      <name val="Times New Roman"/>
      <family val="1"/>
      <charset val="204"/>
    </font>
    <font>
      <sz val="8"/>
      <color theme="1"/>
      <name val="Times New Roman"/>
      <family val="1"/>
      <charset val="204"/>
    </font>
    <font>
      <sz val="7"/>
      <color theme="1"/>
      <name val="Times New Roman"/>
      <family val="1"/>
      <charset val="204"/>
    </font>
    <font>
      <b/>
      <sz val="11"/>
      <color theme="1"/>
      <name val="Times New Roman"/>
      <family val="1"/>
      <charset val="204"/>
    </font>
    <font>
      <b/>
      <sz val="14"/>
      <color theme="1"/>
      <name val="Times New Roman"/>
      <family val="1"/>
      <charset val="204"/>
    </font>
    <font>
      <b/>
      <i/>
      <sz val="11"/>
      <color theme="1"/>
      <name val="Times New Roman"/>
      <family val="1"/>
      <charset val="204"/>
    </font>
    <font>
      <i/>
      <sz val="11"/>
      <color theme="1"/>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b/>
      <i/>
      <sz val="11"/>
      <color rgb="FF000000"/>
      <name val="Times New Roman"/>
      <family val="1"/>
      <charset val="204"/>
    </font>
    <font>
      <i/>
      <sz val="11"/>
      <color rgb="FF000000"/>
      <name val="Times New Roman"/>
      <family val="1"/>
      <charset val="204"/>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84">
    <xf numFmtId="0" fontId="0" fillId="0" borderId="0" xfId="0"/>
    <xf numFmtId="0" fontId="1" fillId="0" borderId="0" xfId="0" applyFont="1"/>
    <xf numFmtId="0" fontId="3" fillId="0" borderId="0" xfId="0" applyFont="1"/>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xf numFmtId="0" fontId="1" fillId="0" borderId="1" xfId="0" applyFont="1" applyBorder="1" applyAlignment="1">
      <alignment horizontal="left" vertical="center" wrapText="1"/>
    </xf>
    <xf numFmtId="0" fontId="8" fillId="0" borderId="0" xfId="0" applyFont="1"/>
    <xf numFmtId="0" fontId="1" fillId="0" borderId="3" xfId="0" applyFont="1" applyBorder="1"/>
    <xf numFmtId="0" fontId="1" fillId="0" borderId="4" xfId="0" applyFont="1" applyBorder="1"/>
    <xf numFmtId="0" fontId="1" fillId="0" borderId="4" xfId="0" applyFont="1" applyBorder="1" applyAlignment="1">
      <alignment horizontal="center" vertical="center" wrapText="1"/>
    </xf>
    <xf numFmtId="0" fontId="1" fillId="0" borderId="4" xfId="0" applyFont="1" applyBorder="1" applyAlignment="1">
      <alignment wrapText="1"/>
    </xf>
    <xf numFmtId="0" fontId="1" fillId="0" borderId="5" xfId="0" applyFont="1" applyBorder="1"/>
    <xf numFmtId="0" fontId="1" fillId="0" borderId="5" xfId="0" applyFont="1" applyBorder="1" applyAlignment="1">
      <alignment horizontal="left" vertical="center" wrapText="1"/>
    </xf>
    <xf numFmtId="0" fontId="1" fillId="0" borderId="5" xfId="0" applyFont="1" applyBorder="1" applyAlignment="1">
      <alignment wrapText="1"/>
    </xf>
    <xf numFmtId="0" fontId="1" fillId="0" borderId="7" xfId="0" applyFont="1" applyBorder="1" applyAlignment="1">
      <alignment wrapText="1"/>
    </xf>
    <xf numFmtId="0" fontId="1" fillId="0" borderId="7" xfId="0" applyFont="1" applyBorder="1"/>
    <xf numFmtId="0" fontId="12"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4" fontId="1" fillId="0" borderId="1" xfId="0" applyNumberFormat="1" applyFont="1" applyFill="1" applyBorder="1" applyAlignment="1">
      <alignment vertical="center"/>
    </xf>
    <xf numFmtId="49" fontId="13" fillId="0" borderId="8" xfId="0" applyNumberFormat="1" applyFont="1" applyBorder="1" applyAlignment="1">
      <alignment horizontal="left" vertical="center" indent="2"/>
    </xf>
    <xf numFmtId="0" fontId="13" fillId="0" borderId="8" xfId="0" applyNumberFormat="1" applyFont="1" applyBorder="1" applyAlignment="1">
      <alignment horizontal="left" vertical="center" indent="2"/>
    </xf>
    <xf numFmtId="0" fontId="9" fillId="0" borderId="0" xfId="0" applyFont="1"/>
    <xf numFmtId="0" fontId="1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1" fillId="0" borderId="10" xfId="0" applyFont="1" applyFill="1" applyBorder="1" applyAlignment="1">
      <alignment vertical="center" wrapText="1"/>
    </xf>
    <xf numFmtId="0" fontId="14" fillId="0" borderId="10" xfId="0" applyFont="1" applyFill="1" applyBorder="1" applyAlignment="1">
      <alignment vertical="center" wrapText="1"/>
    </xf>
    <xf numFmtId="0" fontId="15" fillId="0" borderId="10" xfId="0" applyFont="1" applyFill="1" applyBorder="1" applyAlignment="1">
      <alignment horizontal="left" vertical="center" wrapText="1" indent="4"/>
    </xf>
    <xf numFmtId="0" fontId="12" fillId="0" borderId="10" xfId="0" applyFont="1" applyFill="1" applyBorder="1" applyAlignment="1">
      <alignment horizontal="left" vertical="center" wrapText="1" indent="4"/>
    </xf>
    <xf numFmtId="0" fontId="13" fillId="0" borderId="10" xfId="0" applyNumberFormat="1" applyFont="1" applyBorder="1" applyAlignment="1">
      <alignment vertical="top" wrapText="1"/>
    </xf>
    <xf numFmtId="0" fontId="14" fillId="0" borderId="10" xfId="0" applyFont="1" applyFill="1" applyBorder="1" applyAlignment="1">
      <alignment horizontal="left" vertical="center" wrapText="1" indent="4"/>
    </xf>
    <xf numFmtId="49" fontId="13" fillId="0" borderId="10" xfId="0" applyNumberFormat="1" applyFont="1" applyBorder="1" applyAlignment="1">
      <alignment vertical="center"/>
    </xf>
    <xf numFmtId="0" fontId="13" fillId="0" borderId="10" xfId="0" applyNumberFormat="1" applyFont="1" applyBorder="1" applyAlignment="1">
      <alignment vertical="center"/>
    </xf>
    <xf numFmtId="49" fontId="1" fillId="0" borderId="1" xfId="0" applyNumberFormat="1"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Border="1" applyAlignment="1">
      <alignment vertical="center" wrapText="1"/>
    </xf>
    <xf numFmtId="0" fontId="1" fillId="0" borderId="4" xfId="0" applyFont="1" applyFill="1" applyBorder="1" applyAlignment="1">
      <alignment horizontal="center" vertical="center" wrapText="1"/>
    </xf>
    <xf numFmtId="0" fontId="1" fillId="0" borderId="4"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9" fillId="0" borderId="0" xfId="0" applyFont="1" applyAlignment="1">
      <alignment horizont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3" fillId="0" borderId="0" xfId="0" applyFont="1" applyAlignment="1">
      <alignment horizont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14" xfId="0" applyFont="1" applyBorder="1" applyAlignment="1">
      <alignment horizontal="center" wrapText="1"/>
    </xf>
    <xf numFmtId="0" fontId="1" fillId="0" borderId="15" xfId="0" applyFont="1" applyBorder="1" applyAlignment="1">
      <alignment horizontal="center" vertical="center" wrapText="1"/>
    </xf>
    <xf numFmtId="0" fontId="2" fillId="0" borderId="16" xfId="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vertical="center" wrapText="1"/>
    </xf>
    <xf numFmtId="0" fontId="2" fillId="0" borderId="18" xfId="1" applyBorder="1" applyAlignment="1">
      <alignment horizontal="center" vertical="center"/>
    </xf>
    <xf numFmtId="0" fontId="1" fillId="0" borderId="19" xfId="0" applyFont="1" applyBorder="1" applyAlignment="1">
      <alignment horizontal="center" vertical="center"/>
    </xf>
    <xf numFmtId="0" fontId="1" fillId="0" borderId="19" xfId="0" applyFont="1" applyBorder="1"/>
    <xf numFmtId="0" fontId="1" fillId="0" borderId="18" xfId="0" applyFont="1" applyBorder="1" applyAlignment="1">
      <alignment horizontal="center"/>
    </xf>
    <xf numFmtId="0" fontId="1" fillId="0" borderId="15" xfId="0" applyFont="1" applyBorder="1"/>
    <xf numFmtId="0" fontId="1" fillId="0" borderId="20" xfId="0" applyFont="1" applyBorder="1"/>
    <xf numFmtId="0" fontId="1" fillId="0" borderId="21" xfId="0" applyFont="1" applyBorder="1" applyAlignment="1">
      <alignment horizontal="center"/>
    </xf>
    <xf numFmtId="0" fontId="1" fillId="0" borderId="16" xfId="0" applyFont="1" applyBorder="1" applyAlignment="1">
      <alignment horizontal="center"/>
    </xf>
    <xf numFmtId="0" fontId="1" fillId="0" borderId="17" xfId="0" applyFont="1" applyBorder="1"/>
    <xf numFmtId="0" fontId="1" fillId="0" borderId="22" xfId="0" applyFont="1" applyBorder="1"/>
    <xf numFmtId="0" fontId="1" fillId="0" borderId="23" xfId="0" applyFont="1" applyBorder="1" applyAlignment="1">
      <alignment horizontal="center" vertical="center"/>
    </xf>
    <xf numFmtId="0" fontId="1" fillId="0" borderId="14" xfId="0" applyFont="1" applyBorder="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wmf"/><Relationship Id="rId7" Type="http://schemas.openxmlformats.org/officeDocument/2006/relationships/image" Target="../media/image8.wmf"/><Relationship Id="rId2" Type="http://schemas.openxmlformats.org/officeDocument/2006/relationships/image" Target="../media/image3.wmf"/><Relationship Id="rId1" Type="http://schemas.openxmlformats.org/officeDocument/2006/relationships/image" Target="../media/image2.wmf"/><Relationship Id="rId6" Type="http://schemas.openxmlformats.org/officeDocument/2006/relationships/image" Target="../media/image7.wmf"/><Relationship Id="rId5" Type="http://schemas.openxmlformats.org/officeDocument/2006/relationships/image" Target="../media/image6.wmf"/><Relationship Id="rId4"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38100</xdr:colOff>
      <xdr:row>7</xdr:row>
      <xdr:rowOff>247650</xdr:rowOff>
    </xdr:from>
    <xdr:to>
      <xdr:col>2</xdr:col>
      <xdr:colOff>5943599</xdr:colOff>
      <xdr:row>7</xdr:row>
      <xdr:rowOff>714375</xdr:rowOff>
    </xdr:to>
    <xdr:pic>
      <xdr:nvPicPr>
        <xdr:cNvPr id="2" name="Рисунок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50" y="10410825"/>
          <a:ext cx="590549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13</xdr:row>
      <xdr:rowOff>0</xdr:rowOff>
    </xdr:from>
    <xdr:to>
      <xdr:col>2</xdr:col>
      <xdr:colOff>200025</xdr:colOff>
      <xdr:row>13</xdr:row>
      <xdr:rowOff>266700</xdr:rowOff>
    </xdr:to>
    <xdr:pic>
      <xdr:nvPicPr>
        <xdr:cNvPr id="9" name="Рисунок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0" y="13792200"/>
          <a:ext cx="2000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228600</xdr:colOff>
      <xdr:row>14</xdr:row>
      <xdr:rowOff>285750</xdr:rowOff>
    </xdr:to>
    <xdr:pic>
      <xdr:nvPicPr>
        <xdr:cNvPr id="10" name="Рисунок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91250" y="14268450"/>
          <a:ext cx="2286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247650</xdr:colOff>
      <xdr:row>15</xdr:row>
      <xdr:rowOff>257175</xdr:rowOff>
    </xdr:to>
    <xdr:pic>
      <xdr:nvPicPr>
        <xdr:cNvPr id="11" name="Рисунок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1250" y="14744700"/>
          <a:ext cx="2476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16</xdr:row>
      <xdr:rowOff>0</xdr:rowOff>
    </xdr:from>
    <xdr:to>
      <xdr:col>2</xdr:col>
      <xdr:colOff>352425</xdr:colOff>
      <xdr:row>16</xdr:row>
      <xdr:rowOff>276225</xdr:rowOff>
    </xdr:to>
    <xdr:pic>
      <xdr:nvPicPr>
        <xdr:cNvPr id="12" name="Рисунок 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0" y="15935325"/>
          <a:ext cx="3524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xdr:row>
      <xdr:rowOff>0</xdr:rowOff>
    </xdr:from>
    <xdr:to>
      <xdr:col>2</xdr:col>
      <xdr:colOff>304800</xdr:colOff>
      <xdr:row>17</xdr:row>
      <xdr:rowOff>285750</xdr:rowOff>
    </xdr:to>
    <xdr:pic>
      <xdr:nvPicPr>
        <xdr:cNvPr id="13" name="Рисунок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91250" y="16887825"/>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0</xdr:colOff>
          <xdr:row>18</xdr:row>
          <xdr:rowOff>0</xdr:rowOff>
        </xdr:from>
        <xdr:to>
          <xdr:col>2</xdr:col>
          <xdr:colOff>304800</xdr:colOff>
          <xdr:row>18</xdr:row>
          <xdr:rowOff>238125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twoCellAnchor>
    <xdr:from>
      <xdr:col>2</xdr:col>
      <xdr:colOff>0</xdr:colOff>
      <xdr:row>19</xdr:row>
      <xdr:rowOff>0</xdr:rowOff>
    </xdr:from>
    <xdr:to>
      <xdr:col>2</xdr:col>
      <xdr:colOff>6162675</xdr:colOff>
      <xdr:row>19</xdr:row>
      <xdr:rowOff>657225</xdr:rowOff>
    </xdr:to>
    <xdr:pic>
      <xdr:nvPicPr>
        <xdr:cNvPr id="15" name="Рисунок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191250" y="17221200"/>
          <a:ext cx="6162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st.permkrai.ru/" TargetMode="External"/><Relationship Id="rId7" Type="http://schemas.openxmlformats.org/officeDocument/2006/relationships/hyperlink" Target="http://rst.permkrai.ru/" TargetMode="External"/><Relationship Id="rId12" Type="http://schemas.openxmlformats.org/officeDocument/2006/relationships/image" Target="../media/image1.wmf"/><Relationship Id="rId2" Type="http://schemas.openxmlformats.org/officeDocument/2006/relationships/hyperlink" Target="http://rst.permkrai.ru/" TargetMode="External"/><Relationship Id="rId1" Type="http://schemas.openxmlformats.org/officeDocument/2006/relationships/hyperlink" Target="http://rst.permkrai.ru/" TargetMode="External"/><Relationship Id="rId6" Type="http://schemas.openxmlformats.org/officeDocument/2006/relationships/hyperlink" Target="http://rst.permkrai.ru/" TargetMode="External"/><Relationship Id="rId11" Type="http://schemas.openxmlformats.org/officeDocument/2006/relationships/oleObject" Target="../embeddings/oleObject1.bin"/><Relationship Id="rId5" Type="http://schemas.openxmlformats.org/officeDocument/2006/relationships/hyperlink" Target="http://rst.permkrai.ru/" TargetMode="External"/><Relationship Id="rId10" Type="http://schemas.openxmlformats.org/officeDocument/2006/relationships/vmlDrawing" Target="../drawings/vmlDrawing1.vml"/><Relationship Id="rId4" Type="http://schemas.openxmlformats.org/officeDocument/2006/relationships/hyperlink" Target="http://rst.permkrai.r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0"/>
  <sheetViews>
    <sheetView tabSelected="1" zoomScale="80" zoomScaleNormal="80" workbookViewId="0">
      <pane xSplit="2" ySplit="6" topLeftCell="C7" activePane="bottomRight" state="frozen"/>
      <selection pane="topRight" activeCell="C1" sqref="C1"/>
      <selection pane="bottomLeft" activeCell="A7" sqref="A7"/>
      <selection pane="bottomRight" activeCell="C34" sqref="C34"/>
    </sheetView>
  </sheetViews>
  <sheetFormatPr defaultRowHeight="15" x14ac:dyDescent="0.25"/>
  <cols>
    <col min="1" max="1" width="9.140625" style="1"/>
    <col min="2" max="2" width="83.7109375" style="1" customWidth="1"/>
    <col min="3" max="3" width="94.7109375" style="1" customWidth="1"/>
    <col min="4" max="4" width="40.28515625" style="1" customWidth="1"/>
    <col min="5" max="5" width="23.28515625" style="1" customWidth="1"/>
    <col min="6" max="6" width="25.85546875" style="37" customWidth="1"/>
    <col min="7" max="16384" width="9.140625" style="1"/>
  </cols>
  <sheetData>
    <row r="1" spans="1:6" ht="18.75" x14ac:dyDescent="0.3">
      <c r="B1" s="9" t="s">
        <v>36</v>
      </c>
    </row>
    <row r="3" spans="1:6" ht="34.5" customHeight="1" x14ac:dyDescent="0.25">
      <c r="A3" s="46" t="s">
        <v>0</v>
      </c>
      <c r="B3" s="46"/>
      <c r="C3" s="46"/>
      <c r="D3" s="46"/>
    </row>
    <row r="4" spans="1:6" ht="18.75" x14ac:dyDescent="0.3">
      <c r="B4" s="2"/>
    </row>
    <row r="5" spans="1:6" ht="15.75" thickBot="1" x14ac:dyDescent="0.3"/>
    <row r="6" spans="1:6" ht="60" x14ac:dyDescent="0.25">
      <c r="A6" s="63" t="s">
        <v>1</v>
      </c>
      <c r="B6" s="64" t="s">
        <v>35</v>
      </c>
      <c r="C6" s="64" t="s">
        <v>2</v>
      </c>
      <c r="D6" s="65" t="s">
        <v>6</v>
      </c>
      <c r="E6" s="65" t="s">
        <v>7</v>
      </c>
      <c r="F6" s="66" t="s">
        <v>8</v>
      </c>
    </row>
    <row r="7" spans="1:6" ht="120" x14ac:dyDescent="0.25">
      <c r="A7" s="67" t="s">
        <v>11</v>
      </c>
      <c r="B7" s="13" t="s">
        <v>29</v>
      </c>
      <c r="C7" s="41" t="s">
        <v>150</v>
      </c>
      <c r="D7" s="12" t="s">
        <v>147</v>
      </c>
      <c r="E7" s="12" t="s">
        <v>148</v>
      </c>
      <c r="F7" s="68" t="s">
        <v>9</v>
      </c>
    </row>
    <row r="8" spans="1:6" ht="75" customHeight="1" x14ac:dyDescent="0.25">
      <c r="A8" s="69" t="s">
        <v>13</v>
      </c>
      <c r="B8" s="40" t="s">
        <v>12</v>
      </c>
      <c r="C8" s="4"/>
      <c r="D8" s="7"/>
      <c r="E8" s="7"/>
      <c r="F8" s="70"/>
    </row>
    <row r="9" spans="1:6" ht="45" x14ac:dyDescent="0.25">
      <c r="A9" s="71"/>
      <c r="B9" s="10"/>
      <c r="C9" s="4" t="s">
        <v>15</v>
      </c>
      <c r="D9" s="38" t="str">
        <f>D7</f>
        <v>с 01 января 2017 года по 31 декабря 2017 года</v>
      </c>
      <c r="E9" s="38" t="str">
        <f>E7</f>
        <v>Постановление РСТ Пермского края от 28.12.2016 № 138-тп</v>
      </c>
      <c r="F9" s="72" t="s">
        <v>9</v>
      </c>
    </row>
    <row r="10" spans="1:6" ht="45" x14ac:dyDescent="0.25">
      <c r="A10" s="71"/>
      <c r="B10" s="10"/>
      <c r="C10" s="4" t="s">
        <v>16</v>
      </c>
      <c r="D10" s="38" t="str">
        <f>D9</f>
        <v>с 01 января 2017 года по 31 декабря 2017 года</v>
      </c>
      <c r="E10" s="38" t="str">
        <f>E7</f>
        <v>Постановление РСТ Пермского края от 28.12.2016 № 138-тп</v>
      </c>
      <c r="F10" s="72" t="s">
        <v>9</v>
      </c>
    </row>
    <row r="11" spans="1:6" ht="45" x14ac:dyDescent="0.25">
      <c r="A11" s="71"/>
      <c r="B11" s="10"/>
      <c r="C11" s="4" t="s">
        <v>17</v>
      </c>
      <c r="D11" s="38" t="str">
        <f t="shared" ref="D11:D13" si="0">D10</f>
        <v>с 01 января 2017 года по 31 декабря 2017 года</v>
      </c>
      <c r="E11" s="38" t="str">
        <f>E7</f>
        <v>Постановление РСТ Пермского края от 28.12.2016 № 138-тп</v>
      </c>
      <c r="F11" s="72" t="s">
        <v>9</v>
      </c>
    </row>
    <row r="12" spans="1:6" ht="45" x14ac:dyDescent="0.25">
      <c r="A12" s="73"/>
      <c r="B12" s="10"/>
      <c r="C12" s="4" t="s">
        <v>18</v>
      </c>
      <c r="D12" s="38" t="str">
        <f t="shared" si="0"/>
        <v>с 01 января 2017 года по 31 декабря 2017 года</v>
      </c>
      <c r="E12" s="38" t="str">
        <f>E7</f>
        <v>Постановление РСТ Пермского края от 28.12.2016 № 138-тп</v>
      </c>
      <c r="F12" s="72" t="s">
        <v>9</v>
      </c>
    </row>
    <row r="13" spans="1:6" ht="45.75" customHeight="1" x14ac:dyDescent="0.25">
      <c r="A13" s="74"/>
      <c r="B13" s="10"/>
      <c r="C13" s="4" t="s">
        <v>19</v>
      </c>
      <c r="D13" s="38" t="str">
        <f t="shared" si="0"/>
        <v>с 01 января 2017 года по 31 декабря 2017 года</v>
      </c>
      <c r="E13" s="38" t="str">
        <f>E7</f>
        <v>Постановление РСТ Пермского края от 28.12.2016 № 138-тп</v>
      </c>
      <c r="F13" s="72" t="s">
        <v>9</v>
      </c>
    </row>
    <row r="14" spans="1:6" ht="30" x14ac:dyDescent="0.25">
      <c r="A14" s="74"/>
      <c r="B14" s="10"/>
      <c r="C14" s="8" t="s">
        <v>25</v>
      </c>
      <c r="D14" s="7"/>
      <c r="E14" s="7"/>
      <c r="F14" s="75"/>
    </row>
    <row r="15" spans="1:6" x14ac:dyDescent="0.25">
      <c r="A15" s="74"/>
      <c r="B15" s="10"/>
      <c r="C15" s="6" t="s">
        <v>24</v>
      </c>
      <c r="D15" s="7"/>
      <c r="E15" s="7"/>
      <c r="F15" s="75"/>
    </row>
    <row r="16" spans="1:6" ht="60" x14ac:dyDescent="0.25">
      <c r="A16" s="74"/>
      <c r="B16" s="10"/>
      <c r="C16" s="8" t="s">
        <v>23</v>
      </c>
      <c r="D16" s="7"/>
      <c r="E16" s="7"/>
      <c r="F16" s="75"/>
    </row>
    <row r="17" spans="1:6" ht="60" x14ac:dyDescent="0.25">
      <c r="A17" s="74"/>
      <c r="B17" s="10"/>
      <c r="C17" s="8" t="s">
        <v>22</v>
      </c>
      <c r="D17" s="7"/>
      <c r="E17" s="7"/>
      <c r="F17" s="75"/>
    </row>
    <row r="18" spans="1:6" ht="45" x14ac:dyDescent="0.25">
      <c r="A18" s="76"/>
      <c r="B18" s="11"/>
      <c r="C18" s="8" t="s">
        <v>21</v>
      </c>
      <c r="D18" s="7"/>
      <c r="E18" s="7"/>
      <c r="F18" s="75"/>
    </row>
    <row r="19" spans="1:6" ht="75.75" thickBot="1" x14ac:dyDescent="0.3">
      <c r="A19" s="77"/>
      <c r="B19" s="14"/>
      <c r="C19" s="15" t="s">
        <v>26</v>
      </c>
      <c r="D19" s="14"/>
      <c r="E19" s="14"/>
      <c r="F19" s="78"/>
    </row>
    <row r="20" spans="1:6" ht="72.75" customHeight="1" x14ac:dyDescent="0.25">
      <c r="A20" s="67" t="s">
        <v>28</v>
      </c>
      <c r="B20" s="42" t="s">
        <v>27</v>
      </c>
      <c r="C20" s="11"/>
      <c r="D20" s="11"/>
      <c r="E20" s="11"/>
      <c r="F20" s="79"/>
    </row>
    <row r="21" spans="1:6" ht="45" x14ac:dyDescent="0.25">
      <c r="A21" s="80"/>
      <c r="B21" s="43"/>
      <c r="C21" s="4" t="s">
        <v>30</v>
      </c>
      <c r="D21" s="38" t="str">
        <f>D13</f>
        <v>с 01 января 2017 года по 31 декабря 2017 года</v>
      </c>
      <c r="E21" s="38" t="str">
        <f>E7</f>
        <v>Постановление РСТ Пермского края от 28.12.2016 № 138-тп</v>
      </c>
      <c r="F21" s="72" t="s">
        <v>9</v>
      </c>
    </row>
    <row r="22" spans="1:6" ht="45" x14ac:dyDescent="0.25">
      <c r="A22" s="74"/>
      <c r="B22" s="44"/>
      <c r="C22" s="4" t="s">
        <v>31</v>
      </c>
      <c r="D22" s="38" t="str">
        <f>D21</f>
        <v>с 01 января 2017 года по 31 декабря 2017 года</v>
      </c>
      <c r="E22" s="38" t="str">
        <f>E7</f>
        <v>Постановление РСТ Пермского края от 28.12.2016 № 138-тп</v>
      </c>
      <c r="F22" s="72" t="s">
        <v>9</v>
      </c>
    </row>
    <row r="23" spans="1:6" ht="45.75" thickBot="1" x14ac:dyDescent="0.3">
      <c r="A23" s="81"/>
      <c r="B23" s="45"/>
      <c r="C23" s="16" t="s">
        <v>20</v>
      </c>
      <c r="D23" s="14"/>
      <c r="E23" s="14"/>
      <c r="F23" s="78"/>
    </row>
    <row r="24" spans="1:6" ht="120" x14ac:dyDescent="0.25">
      <c r="A24" s="82" t="s">
        <v>37</v>
      </c>
      <c r="B24" s="17" t="s">
        <v>34</v>
      </c>
      <c r="C24" s="47" t="s">
        <v>33</v>
      </c>
      <c r="D24" s="18"/>
      <c r="E24" s="18"/>
      <c r="F24" s="83"/>
    </row>
    <row r="25" spans="1:6" ht="75" x14ac:dyDescent="0.25">
      <c r="A25" s="74"/>
      <c r="B25" s="4" t="s">
        <v>32</v>
      </c>
      <c r="C25" s="48"/>
      <c r="D25" s="7"/>
      <c r="E25" s="7"/>
      <c r="F25" s="75"/>
    </row>
    <row r="26" spans="1:6" x14ac:dyDescent="0.25">
      <c r="A26" s="74"/>
      <c r="B26" s="7" t="s">
        <v>38</v>
      </c>
      <c r="C26" s="48"/>
      <c r="D26" s="7"/>
      <c r="E26" s="7"/>
      <c r="F26" s="75"/>
    </row>
    <row r="27" spans="1:6" ht="30" x14ac:dyDescent="0.25">
      <c r="A27" s="74"/>
      <c r="B27" s="4" t="s">
        <v>39</v>
      </c>
      <c r="C27" s="48"/>
      <c r="D27" s="7"/>
      <c r="E27" s="7"/>
      <c r="F27" s="75"/>
    </row>
    <row r="28" spans="1:6" x14ac:dyDescent="0.25">
      <c r="A28" s="74"/>
      <c r="B28" s="7" t="s">
        <v>40</v>
      </c>
      <c r="C28" s="48"/>
      <c r="D28" s="7"/>
      <c r="E28" s="7"/>
      <c r="F28" s="75"/>
    </row>
    <row r="29" spans="1:6" x14ac:dyDescent="0.25">
      <c r="A29" s="74"/>
      <c r="B29" s="7" t="s">
        <v>41</v>
      </c>
      <c r="C29" s="48"/>
      <c r="D29" s="7"/>
      <c r="E29" s="7"/>
      <c r="F29" s="75"/>
    </row>
    <row r="30" spans="1:6" ht="30.75" thickBot="1" x14ac:dyDescent="0.3">
      <c r="A30" s="81"/>
      <c r="B30" s="16" t="s">
        <v>42</v>
      </c>
      <c r="C30" s="49"/>
      <c r="D30" s="14"/>
      <c r="E30" s="14"/>
      <c r="F30" s="78"/>
    </row>
  </sheetData>
  <mergeCells count="2">
    <mergeCell ref="A3:D3"/>
    <mergeCell ref="C24:C30"/>
  </mergeCells>
  <hyperlinks>
    <hyperlink ref="F7" r:id="rId1"/>
    <hyperlink ref="F9" r:id="rId2"/>
    <hyperlink ref="F10" r:id="rId3"/>
    <hyperlink ref="F11" r:id="rId4"/>
    <hyperlink ref="F12" r:id="rId5"/>
    <hyperlink ref="F13" r:id="rId6"/>
    <hyperlink ref="F21:F22" r:id="rId7" display="http://rst.permkrai.ru"/>
  </hyperlinks>
  <pageMargins left="0.39370078740157483" right="0.39370078740157483" top="0.39370078740157483" bottom="0.39370078740157483" header="0.31496062992125984" footer="0.31496062992125984"/>
  <pageSetup paperSize="9" scale="34" orientation="portrait" r:id="rId8"/>
  <drawing r:id="rId9"/>
  <legacyDrawing r:id="rId10"/>
  <oleObjects>
    <mc:AlternateContent xmlns:mc="http://schemas.openxmlformats.org/markup-compatibility/2006">
      <mc:Choice Requires="x14">
        <oleObject progId="Equation.3" shapeId="1033" r:id="rId11">
          <objectPr defaultSize="0" autoPict="0" r:id="rId12">
            <anchor moveWithCells="1" sizeWithCells="1">
              <from>
                <xdr:col>2</xdr:col>
                <xdr:colOff>0</xdr:colOff>
                <xdr:row>18</xdr:row>
                <xdr:rowOff>0</xdr:rowOff>
              </from>
              <to>
                <xdr:col>2</xdr:col>
                <xdr:colOff>304800</xdr:colOff>
                <xdr:row>18</xdr:row>
                <xdr:rowOff>238125</xdr:rowOff>
              </to>
            </anchor>
          </objectPr>
        </oleObject>
      </mc:Choice>
      <mc:Fallback>
        <oleObject progId="Equation.3" shapeId="1033"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zoomScale="85" zoomScaleNormal="85" workbookViewId="0">
      <pane xSplit="4" ySplit="5" topLeftCell="E51" activePane="bottomRight" state="frozen"/>
      <selection pane="topRight" activeCell="E1" sqref="E1"/>
      <selection pane="bottomLeft" activeCell="A6" sqref="A6"/>
      <selection pane="bottomRight" activeCell="K5" sqref="K5"/>
    </sheetView>
  </sheetViews>
  <sheetFormatPr defaultRowHeight="15" x14ac:dyDescent="0.25"/>
  <cols>
    <col min="1" max="1" width="10.140625" bestFit="1" customWidth="1"/>
    <col min="2" max="2" width="40.42578125" customWidth="1"/>
    <col min="3" max="3" width="11.42578125" customWidth="1"/>
    <col min="4" max="4" width="20.7109375" customWidth="1"/>
    <col min="5" max="5" width="32.28515625" customWidth="1"/>
    <col min="6" max="6" width="37.140625" customWidth="1"/>
  </cols>
  <sheetData>
    <row r="2" spans="1:6" ht="56.25" customHeight="1" x14ac:dyDescent="0.3">
      <c r="B2" s="54" t="s">
        <v>149</v>
      </c>
      <c r="C2" s="54"/>
      <c r="D2" s="54"/>
      <c r="E2" s="54"/>
      <c r="F2" s="54"/>
    </row>
    <row r="3" spans="1:6" x14ac:dyDescent="0.25">
      <c r="B3" s="25" t="str">
        <f>'2017'!E7</f>
        <v>Постановление РСТ Пермского края от 28.12.2016 № 138-тп</v>
      </c>
      <c r="C3" s="1"/>
      <c r="D3" s="1"/>
      <c r="E3" s="1"/>
      <c r="F3" s="1"/>
    </row>
    <row r="4" spans="1:6" ht="30" customHeight="1" x14ac:dyDescent="0.25">
      <c r="A4" s="55" t="s">
        <v>1</v>
      </c>
      <c r="B4" s="57" t="s">
        <v>76</v>
      </c>
      <c r="C4" s="57" t="s">
        <v>73</v>
      </c>
      <c r="D4" s="59" t="s">
        <v>74</v>
      </c>
      <c r="E4" s="61" t="s">
        <v>75</v>
      </c>
      <c r="F4" s="62"/>
    </row>
    <row r="5" spans="1:6" ht="128.25" x14ac:dyDescent="0.25">
      <c r="A5" s="56"/>
      <c r="B5" s="58"/>
      <c r="C5" s="58"/>
      <c r="D5" s="60"/>
      <c r="E5" s="39" t="s">
        <v>82</v>
      </c>
      <c r="F5" s="39" t="s">
        <v>83</v>
      </c>
    </row>
    <row r="6" spans="1:6" x14ac:dyDescent="0.25">
      <c r="A6" s="50" t="s">
        <v>3</v>
      </c>
      <c r="B6" s="52" t="s">
        <v>77</v>
      </c>
      <c r="C6" s="26" t="s">
        <v>79</v>
      </c>
      <c r="D6" s="3" t="s">
        <v>14</v>
      </c>
      <c r="E6" s="27">
        <v>151608.70000000001</v>
      </c>
      <c r="F6" s="27"/>
    </row>
    <row r="7" spans="1:6" ht="30" x14ac:dyDescent="0.25">
      <c r="A7" s="51"/>
      <c r="B7" s="53"/>
      <c r="C7" s="26" t="s">
        <v>78</v>
      </c>
      <c r="D7" s="3" t="s">
        <v>81</v>
      </c>
      <c r="E7" s="22"/>
      <c r="F7" s="27">
        <v>1742.37</v>
      </c>
    </row>
    <row r="8" spans="1:6" ht="60" x14ac:dyDescent="0.25">
      <c r="A8" s="5" t="s">
        <v>4</v>
      </c>
      <c r="B8" s="28" t="s">
        <v>80</v>
      </c>
      <c r="C8" s="26" t="s">
        <v>43</v>
      </c>
      <c r="D8" s="3" t="s">
        <v>112</v>
      </c>
      <c r="E8" s="21"/>
      <c r="F8" s="27">
        <v>466.5</v>
      </c>
    </row>
    <row r="9" spans="1:6" x14ac:dyDescent="0.25">
      <c r="A9" s="5" t="s">
        <v>84</v>
      </c>
      <c r="B9" s="29" t="s">
        <v>72</v>
      </c>
      <c r="C9" s="26"/>
      <c r="D9" s="3"/>
      <c r="E9" s="21"/>
      <c r="F9" s="21"/>
    </row>
    <row r="10" spans="1:6" ht="60" x14ac:dyDescent="0.25">
      <c r="A10" s="36" t="s">
        <v>85</v>
      </c>
      <c r="B10" s="30" t="s">
        <v>94</v>
      </c>
      <c r="C10" s="19"/>
      <c r="D10" s="20"/>
      <c r="E10" s="21"/>
      <c r="F10" s="21"/>
    </row>
    <row r="11" spans="1:6" ht="30" x14ac:dyDescent="0.25">
      <c r="A11" s="5" t="s">
        <v>86</v>
      </c>
      <c r="B11" s="23" t="s">
        <v>45</v>
      </c>
      <c r="C11" s="26" t="s">
        <v>44</v>
      </c>
      <c r="D11" s="3" t="s">
        <v>93</v>
      </c>
      <c r="E11" s="27">
        <v>235.81388739843163</v>
      </c>
      <c r="F11" s="21"/>
    </row>
    <row r="12" spans="1:6" ht="30" x14ac:dyDescent="0.25">
      <c r="A12" s="5" t="s">
        <v>87</v>
      </c>
      <c r="B12" s="24" t="s">
        <v>46</v>
      </c>
      <c r="C12" s="26" t="s">
        <v>44</v>
      </c>
      <c r="D12" s="3" t="s">
        <v>93</v>
      </c>
      <c r="E12" s="27">
        <v>312.77228757509062</v>
      </c>
      <c r="F12" s="21"/>
    </row>
    <row r="13" spans="1:6" ht="30" x14ac:dyDescent="0.25">
      <c r="A13" s="5" t="s">
        <v>88</v>
      </c>
      <c r="B13" s="24" t="s">
        <v>47</v>
      </c>
      <c r="C13" s="26" t="s">
        <v>44</v>
      </c>
      <c r="D13" s="3" t="s">
        <v>93</v>
      </c>
      <c r="E13" s="27">
        <v>383.44630963848442</v>
      </c>
      <c r="F13" s="21"/>
    </row>
    <row r="14" spans="1:6" ht="30" x14ac:dyDescent="0.25">
      <c r="A14" s="5" t="s">
        <v>89</v>
      </c>
      <c r="B14" s="24" t="s">
        <v>48</v>
      </c>
      <c r="C14" s="26" t="s">
        <v>44</v>
      </c>
      <c r="D14" s="3" t="s">
        <v>93</v>
      </c>
      <c r="E14" s="27">
        <v>429.61361201982214</v>
      </c>
      <c r="F14" s="21"/>
    </row>
    <row r="15" spans="1:6" ht="30" x14ac:dyDescent="0.25">
      <c r="A15" s="5" t="s">
        <v>90</v>
      </c>
      <c r="B15" s="24" t="s">
        <v>49</v>
      </c>
      <c r="C15" s="26" t="s">
        <v>44</v>
      </c>
      <c r="D15" s="3" t="s">
        <v>93</v>
      </c>
      <c r="E15" s="27">
        <v>1168.1972307692308</v>
      </c>
      <c r="F15" s="21"/>
    </row>
    <row r="16" spans="1:6" ht="30" x14ac:dyDescent="0.25">
      <c r="A16" s="5" t="s">
        <v>91</v>
      </c>
      <c r="B16" s="24" t="s">
        <v>50</v>
      </c>
      <c r="C16" s="26" t="s">
        <v>44</v>
      </c>
      <c r="D16" s="3" t="s">
        <v>93</v>
      </c>
      <c r="E16" s="27">
        <v>1945.8409230769232</v>
      </c>
      <c r="F16" s="21"/>
    </row>
    <row r="17" spans="1:6" ht="30" x14ac:dyDescent="0.25">
      <c r="A17" s="5" t="s">
        <v>92</v>
      </c>
      <c r="B17" s="24" t="s">
        <v>51</v>
      </c>
      <c r="C17" s="26" t="s">
        <v>44</v>
      </c>
      <c r="D17" s="3" t="s">
        <v>93</v>
      </c>
      <c r="E17" s="27">
        <v>2782.5858698224856</v>
      </c>
      <c r="F17" s="21"/>
    </row>
    <row r="18" spans="1:6" ht="60" x14ac:dyDescent="0.25">
      <c r="A18" s="36" t="s">
        <v>96</v>
      </c>
      <c r="B18" s="30" t="s">
        <v>95</v>
      </c>
      <c r="C18" s="19"/>
      <c r="D18" s="20"/>
      <c r="E18" s="27"/>
      <c r="F18" s="21"/>
    </row>
    <row r="19" spans="1:6" ht="30" x14ac:dyDescent="0.25">
      <c r="A19" s="5" t="s">
        <v>97</v>
      </c>
      <c r="B19" s="23" t="s">
        <v>45</v>
      </c>
      <c r="C19" s="26" t="s">
        <v>44</v>
      </c>
      <c r="D19" s="3" t="s">
        <v>93</v>
      </c>
      <c r="E19" s="27">
        <v>330.58419331421413</v>
      </c>
      <c r="F19" s="21"/>
    </row>
    <row r="20" spans="1:6" ht="30" x14ac:dyDescent="0.25">
      <c r="A20" s="5" t="s">
        <v>98</v>
      </c>
      <c r="B20" s="24" t="s">
        <v>46</v>
      </c>
      <c r="C20" s="26" t="s">
        <v>44</v>
      </c>
      <c r="D20" s="3" t="s">
        <v>93</v>
      </c>
      <c r="E20" s="27">
        <v>419.03479672155515</v>
      </c>
      <c r="F20" s="21"/>
    </row>
    <row r="21" spans="1:6" ht="30" x14ac:dyDescent="0.25">
      <c r="A21" s="5" t="s">
        <v>99</v>
      </c>
      <c r="B21" s="24" t="s">
        <v>47</v>
      </c>
      <c r="C21" s="26" t="s">
        <v>44</v>
      </c>
      <c r="D21" s="3" t="s">
        <v>93</v>
      </c>
      <c r="E21" s="27">
        <v>519.39308553141348</v>
      </c>
      <c r="F21" s="21"/>
    </row>
    <row r="22" spans="1:6" ht="30" x14ac:dyDescent="0.25">
      <c r="A22" s="5" t="s">
        <v>100</v>
      </c>
      <c r="B22" s="24" t="s">
        <v>48</v>
      </c>
      <c r="C22" s="26" t="s">
        <v>44</v>
      </c>
      <c r="D22" s="3" t="s">
        <v>93</v>
      </c>
      <c r="E22" s="27">
        <v>619.7513743412718</v>
      </c>
      <c r="F22" s="21"/>
    </row>
    <row r="23" spans="1:6" ht="30" x14ac:dyDescent="0.25">
      <c r="A23" s="5" t="s">
        <v>101</v>
      </c>
      <c r="B23" s="24" t="s">
        <v>49</v>
      </c>
      <c r="C23" s="26" t="s">
        <v>44</v>
      </c>
      <c r="D23" s="3" t="s">
        <v>93</v>
      </c>
      <c r="E23" s="27">
        <v>867.12643164668191</v>
      </c>
      <c r="F23" s="21"/>
    </row>
    <row r="24" spans="1:6" ht="30" x14ac:dyDescent="0.25">
      <c r="A24" s="5" t="s">
        <v>102</v>
      </c>
      <c r="B24" s="24" t="s">
        <v>50</v>
      </c>
      <c r="C24" s="26" t="s">
        <v>44</v>
      </c>
      <c r="D24" s="3" t="s">
        <v>93</v>
      </c>
      <c r="E24" s="27">
        <v>5914.7534674556209</v>
      </c>
      <c r="F24" s="21"/>
    </row>
    <row r="25" spans="1:6" ht="30" x14ac:dyDescent="0.25">
      <c r="A25" s="5" t="s">
        <v>103</v>
      </c>
      <c r="B25" s="24" t="s">
        <v>51</v>
      </c>
      <c r="C25" s="26" t="s">
        <v>44</v>
      </c>
      <c r="D25" s="3" t="s">
        <v>93</v>
      </c>
      <c r="E25" s="27">
        <v>9973.4784733727829</v>
      </c>
      <c r="F25" s="21"/>
    </row>
    <row r="26" spans="1:6" ht="57" x14ac:dyDescent="0.25">
      <c r="A26" s="5" t="s">
        <v>104</v>
      </c>
      <c r="B26" s="31" t="s">
        <v>111</v>
      </c>
      <c r="C26" s="19"/>
      <c r="D26" s="20"/>
      <c r="E26" s="27"/>
      <c r="F26" s="21"/>
    </row>
    <row r="27" spans="1:6" ht="30" x14ac:dyDescent="0.25">
      <c r="A27" s="36" t="s">
        <v>105</v>
      </c>
      <c r="B27" s="24" t="s">
        <v>53</v>
      </c>
      <c r="C27" s="26" t="s">
        <v>44</v>
      </c>
      <c r="D27" s="3" t="s">
        <v>113</v>
      </c>
      <c r="E27" s="27">
        <v>223.28718402330148</v>
      </c>
      <c r="F27" s="21"/>
    </row>
    <row r="28" spans="1:6" ht="30" x14ac:dyDescent="0.25">
      <c r="A28" s="36" t="s">
        <v>106</v>
      </c>
      <c r="B28" s="24" t="s">
        <v>54</v>
      </c>
      <c r="C28" s="26" t="s">
        <v>44</v>
      </c>
      <c r="D28" s="3" t="s">
        <v>113</v>
      </c>
      <c r="E28" s="27">
        <v>294.5919988577001</v>
      </c>
      <c r="F28" s="21"/>
    </row>
    <row r="29" spans="1:6" ht="30" x14ac:dyDescent="0.25">
      <c r="A29" s="36" t="s">
        <v>107</v>
      </c>
      <c r="B29" s="24" t="s">
        <v>55</v>
      </c>
      <c r="C29" s="26" t="s">
        <v>44</v>
      </c>
      <c r="D29" s="3" t="s">
        <v>113</v>
      </c>
      <c r="E29" s="27">
        <v>365.91699906077105</v>
      </c>
      <c r="F29" s="21"/>
    </row>
    <row r="30" spans="1:6" ht="30" x14ac:dyDescent="0.25">
      <c r="A30" s="36" t="s">
        <v>108</v>
      </c>
      <c r="B30" s="24" t="s">
        <v>56</v>
      </c>
      <c r="C30" s="26" t="s">
        <v>44</v>
      </c>
      <c r="D30" s="3" t="s">
        <v>113</v>
      </c>
      <c r="E30" s="27">
        <v>433.33276619766718</v>
      </c>
      <c r="F30" s="21"/>
    </row>
    <row r="31" spans="1:6" ht="30" x14ac:dyDescent="0.25">
      <c r="A31" s="36" t="s">
        <v>109</v>
      </c>
      <c r="B31" s="24" t="s">
        <v>57</v>
      </c>
      <c r="C31" s="26" t="s">
        <v>44</v>
      </c>
      <c r="D31" s="3" t="s">
        <v>113</v>
      </c>
      <c r="E31" s="27">
        <v>618.31989527960457</v>
      </c>
      <c r="F31" s="21"/>
    </row>
    <row r="32" spans="1:6" ht="30" x14ac:dyDescent="0.25">
      <c r="A32" s="36" t="s">
        <v>110</v>
      </c>
      <c r="B32" s="24" t="s">
        <v>58</v>
      </c>
      <c r="C32" s="26" t="s">
        <v>44</v>
      </c>
      <c r="D32" s="3" t="s">
        <v>113</v>
      </c>
      <c r="E32" s="27">
        <v>755.96897059721914</v>
      </c>
      <c r="F32" s="21"/>
    </row>
    <row r="33" spans="1:6" ht="75" x14ac:dyDescent="0.25">
      <c r="A33" s="36" t="s">
        <v>5</v>
      </c>
      <c r="B33" s="28" t="s">
        <v>114</v>
      </c>
      <c r="C33" s="19"/>
      <c r="D33" s="20"/>
      <c r="E33" s="21"/>
      <c r="F33" s="21"/>
    </row>
    <row r="34" spans="1:6" x14ac:dyDescent="0.25">
      <c r="A34" s="36" t="s">
        <v>119</v>
      </c>
      <c r="B34" s="32" t="s">
        <v>59</v>
      </c>
      <c r="C34" s="26" t="s">
        <v>43</v>
      </c>
      <c r="D34" s="3" t="s">
        <v>115</v>
      </c>
      <c r="E34" s="27">
        <v>565.66804733727804</v>
      </c>
      <c r="F34" s="27">
        <v>565.66804733727804</v>
      </c>
    </row>
    <row r="35" spans="1:6" x14ac:dyDescent="0.25">
      <c r="A35" s="36" t="s">
        <v>120</v>
      </c>
      <c r="B35" s="32" t="s">
        <v>60</v>
      </c>
      <c r="C35" s="26" t="s">
        <v>43</v>
      </c>
      <c r="D35" s="3" t="s">
        <v>115</v>
      </c>
      <c r="E35" s="27">
        <v>518.94911242603553</v>
      </c>
      <c r="F35" s="27">
        <v>518.94911242603553</v>
      </c>
    </row>
    <row r="36" spans="1:6" x14ac:dyDescent="0.25">
      <c r="A36" s="36" t="s">
        <v>121</v>
      </c>
      <c r="B36" s="32" t="s">
        <v>61</v>
      </c>
      <c r="C36" s="26" t="s">
        <v>43</v>
      </c>
      <c r="D36" s="3" t="s">
        <v>115</v>
      </c>
      <c r="E36" s="27">
        <v>243.31091124260357</v>
      </c>
      <c r="F36" s="27">
        <v>243.31091124260357</v>
      </c>
    </row>
    <row r="37" spans="1:6" x14ac:dyDescent="0.25">
      <c r="A37" s="36" t="s">
        <v>122</v>
      </c>
      <c r="B37" s="32" t="s">
        <v>62</v>
      </c>
      <c r="C37" s="26" t="s">
        <v>43</v>
      </c>
      <c r="D37" s="3" t="s">
        <v>115</v>
      </c>
      <c r="E37" s="27">
        <v>106.02689771766696</v>
      </c>
      <c r="F37" s="27">
        <v>106.02689771766696</v>
      </c>
    </row>
    <row r="38" spans="1:6" x14ac:dyDescent="0.25">
      <c r="A38" s="36" t="s">
        <v>123</v>
      </c>
      <c r="B38" s="32" t="s">
        <v>63</v>
      </c>
      <c r="C38" s="26" t="s">
        <v>43</v>
      </c>
      <c r="D38" s="3" t="s">
        <v>115</v>
      </c>
      <c r="E38" s="27">
        <v>53.21004339250495</v>
      </c>
      <c r="F38" s="27">
        <v>53.21004339250495</v>
      </c>
    </row>
    <row r="39" spans="1:6" x14ac:dyDescent="0.25">
      <c r="A39" s="36" t="s">
        <v>124</v>
      </c>
      <c r="B39" s="32" t="s">
        <v>64</v>
      </c>
      <c r="C39" s="26" t="s">
        <v>43</v>
      </c>
      <c r="D39" s="3" t="s">
        <v>115</v>
      </c>
      <c r="E39" s="27">
        <v>43.664610650887575</v>
      </c>
      <c r="F39" s="27">
        <v>43.664610650887575</v>
      </c>
    </row>
    <row r="40" spans="1:6" x14ac:dyDescent="0.25">
      <c r="A40" s="36" t="s">
        <v>125</v>
      </c>
      <c r="B40" s="32" t="s">
        <v>65</v>
      </c>
      <c r="C40" s="26" t="s">
        <v>43</v>
      </c>
      <c r="D40" s="3" t="s">
        <v>115</v>
      </c>
      <c r="E40" s="27">
        <v>39.990535925612846</v>
      </c>
      <c r="F40" s="27">
        <v>39.990535925612846</v>
      </c>
    </row>
    <row r="41" spans="1:6" x14ac:dyDescent="0.25">
      <c r="A41" s="36" t="s">
        <v>126</v>
      </c>
      <c r="B41" s="32" t="s">
        <v>66</v>
      </c>
      <c r="C41" s="26" t="s">
        <v>43</v>
      </c>
      <c r="D41" s="3" t="s">
        <v>115</v>
      </c>
      <c r="E41" s="27">
        <v>31.103750164365547</v>
      </c>
      <c r="F41" s="27">
        <v>31.103750164365547</v>
      </c>
    </row>
    <row r="42" spans="1:6" x14ac:dyDescent="0.25">
      <c r="A42" s="36" t="s">
        <v>127</v>
      </c>
      <c r="B42" s="32" t="s">
        <v>67</v>
      </c>
      <c r="C42" s="26" t="s">
        <v>43</v>
      </c>
      <c r="D42" s="3" t="s">
        <v>115</v>
      </c>
      <c r="E42" s="27">
        <v>21.777344378698228</v>
      </c>
      <c r="F42" s="27">
        <v>21.777344378698228</v>
      </c>
    </row>
    <row r="43" spans="1:6" x14ac:dyDescent="0.25">
      <c r="A43" s="36" t="s">
        <v>128</v>
      </c>
      <c r="B43" s="32" t="s">
        <v>68</v>
      </c>
      <c r="C43" s="26" t="s">
        <v>43</v>
      </c>
      <c r="D43" s="3" t="s">
        <v>115</v>
      </c>
      <c r="E43" s="27">
        <v>10.888672189349114</v>
      </c>
      <c r="F43" s="27">
        <v>10.888672189349114</v>
      </c>
    </row>
    <row r="44" spans="1:6" x14ac:dyDescent="0.25">
      <c r="A44" s="36" t="s">
        <v>129</v>
      </c>
      <c r="B44" s="32" t="s">
        <v>69</v>
      </c>
      <c r="C44" s="26" t="s">
        <v>43</v>
      </c>
      <c r="D44" s="3" t="s">
        <v>115</v>
      </c>
      <c r="E44" s="27">
        <v>6.5332033136094667</v>
      </c>
      <c r="F44" s="27">
        <v>6.5332033136094667</v>
      </c>
    </row>
    <row r="45" spans="1:6" x14ac:dyDescent="0.25">
      <c r="A45" s="36" t="s">
        <v>130</v>
      </c>
      <c r="B45" s="32" t="s">
        <v>70</v>
      </c>
      <c r="C45" s="26" t="s">
        <v>43</v>
      </c>
      <c r="D45" s="3" t="s">
        <v>115</v>
      </c>
      <c r="E45" s="27">
        <v>5.4443360946745569</v>
      </c>
      <c r="F45" s="27">
        <v>5.4443360946745569</v>
      </c>
    </row>
    <row r="46" spans="1:6" ht="60" x14ac:dyDescent="0.25">
      <c r="A46" s="5" t="s">
        <v>10</v>
      </c>
      <c r="B46" s="28" t="s">
        <v>116</v>
      </c>
      <c r="C46" s="26" t="s">
        <v>43</v>
      </c>
      <c r="D46" s="3" t="s">
        <v>117</v>
      </c>
      <c r="E46" s="27">
        <v>959.05</v>
      </c>
      <c r="F46" s="27">
        <v>959.05</v>
      </c>
    </row>
    <row r="47" spans="1:6" ht="120" x14ac:dyDescent="0.25">
      <c r="A47" s="36" t="s">
        <v>11</v>
      </c>
      <c r="B47" s="28" t="s">
        <v>118</v>
      </c>
      <c r="C47" s="26"/>
      <c r="D47" s="20"/>
      <c r="E47" s="21"/>
      <c r="F47" s="21"/>
    </row>
    <row r="48" spans="1:6" x14ac:dyDescent="0.25">
      <c r="A48" s="36" t="s">
        <v>131</v>
      </c>
      <c r="B48" s="33" t="s">
        <v>72</v>
      </c>
      <c r="C48" s="19"/>
      <c r="D48" s="20"/>
      <c r="E48" s="21"/>
      <c r="F48" s="21"/>
    </row>
    <row r="49" spans="1:6" ht="30" x14ac:dyDescent="0.25">
      <c r="A49" s="36" t="s">
        <v>132</v>
      </c>
      <c r="B49" s="34" t="s">
        <v>45</v>
      </c>
      <c r="C49" s="26" t="s">
        <v>71</v>
      </c>
      <c r="D49" s="3" t="s">
        <v>146</v>
      </c>
      <c r="E49" s="27">
        <v>8.26</v>
      </c>
      <c r="F49" s="27">
        <v>8.26</v>
      </c>
    </row>
    <row r="50" spans="1:6" ht="30" x14ac:dyDescent="0.25">
      <c r="A50" s="36" t="s">
        <v>133</v>
      </c>
      <c r="B50" s="35" t="s">
        <v>46</v>
      </c>
      <c r="C50" s="26" t="s">
        <v>71</v>
      </c>
      <c r="D50" s="3" t="s">
        <v>146</v>
      </c>
      <c r="E50" s="27">
        <v>8.5399999999999991</v>
      </c>
      <c r="F50" s="27">
        <v>8.5399999999999991</v>
      </c>
    </row>
    <row r="51" spans="1:6" ht="30" x14ac:dyDescent="0.25">
      <c r="A51" s="36" t="s">
        <v>134</v>
      </c>
      <c r="B51" s="35" t="s">
        <v>47</v>
      </c>
      <c r="C51" s="26" t="s">
        <v>71</v>
      </c>
      <c r="D51" s="3" t="s">
        <v>146</v>
      </c>
      <c r="E51" s="27">
        <v>23.7</v>
      </c>
      <c r="F51" s="27">
        <v>23.7</v>
      </c>
    </row>
    <row r="52" spans="1:6" ht="30" x14ac:dyDescent="0.25">
      <c r="A52" s="36" t="s">
        <v>135</v>
      </c>
      <c r="B52" s="35" t="s">
        <v>48</v>
      </c>
      <c r="C52" s="26" t="s">
        <v>71</v>
      </c>
      <c r="D52" s="3" t="s">
        <v>146</v>
      </c>
      <c r="E52" s="27">
        <v>24.9</v>
      </c>
      <c r="F52" s="27">
        <v>24.9</v>
      </c>
    </row>
    <row r="53" spans="1:6" ht="30" x14ac:dyDescent="0.25">
      <c r="A53" s="36" t="s">
        <v>136</v>
      </c>
      <c r="B53" s="35" t="s">
        <v>49</v>
      </c>
      <c r="C53" s="26" t="s">
        <v>71</v>
      </c>
      <c r="D53" s="3" t="s">
        <v>146</v>
      </c>
      <c r="E53" s="27">
        <v>30.42</v>
      </c>
      <c r="F53" s="27">
        <v>30.42</v>
      </c>
    </row>
    <row r="54" spans="1:6" ht="30" x14ac:dyDescent="0.25">
      <c r="A54" s="36" t="s">
        <v>137</v>
      </c>
      <c r="B54" s="35" t="s">
        <v>50</v>
      </c>
      <c r="C54" s="26" t="s">
        <v>71</v>
      </c>
      <c r="D54" s="3" t="s">
        <v>146</v>
      </c>
      <c r="E54" s="27">
        <v>30.7</v>
      </c>
      <c r="F54" s="27">
        <v>30.7</v>
      </c>
    </row>
    <row r="55" spans="1:6" ht="30" x14ac:dyDescent="0.25">
      <c r="A55" s="36" t="s">
        <v>138</v>
      </c>
      <c r="B55" s="35" t="s">
        <v>51</v>
      </c>
      <c r="C55" s="26" t="s">
        <v>71</v>
      </c>
      <c r="D55" s="3" t="s">
        <v>146</v>
      </c>
      <c r="E55" s="27">
        <v>30.98</v>
      </c>
      <c r="F55" s="27">
        <v>30.98</v>
      </c>
    </row>
    <row r="56" spans="1:6" x14ac:dyDescent="0.25">
      <c r="A56" s="36" t="s">
        <v>139</v>
      </c>
      <c r="B56" s="33" t="s">
        <v>52</v>
      </c>
      <c r="C56" s="19"/>
      <c r="D56" s="20"/>
      <c r="E56" s="27"/>
      <c r="F56" s="27"/>
    </row>
    <row r="57" spans="1:6" ht="30" x14ac:dyDescent="0.25">
      <c r="A57" s="36" t="s">
        <v>140</v>
      </c>
      <c r="B57" s="35" t="s">
        <v>53</v>
      </c>
      <c r="C57" s="26" t="s">
        <v>71</v>
      </c>
      <c r="D57" s="3" t="s">
        <v>146</v>
      </c>
      <c r="E57" s="27">
        <v>7.14</v>
      </c>
      <c r="F57" s="27">
        <v>7.14</v>
      </c>
    </row>
    <row r="58" spans="1:6" ht="30" x14ac:dyDescent="0.25">
      <c r="A58" s="36" t="s">
        <v>141</v>
      </c>
      <c r="B58" s="35" t="s">
        <v>54</v>
      </c>
      <c r="C58" s="26" t="s">
        <v>71</v>
      </c>
      <c r="D58" s="3" t="s">
        <v>146</v>
      </c>
      <c r="E58" s="27">
        <v>7.14</v>
      </c>
      <c r="F58" s="27">
        <v>7.14</v>
      </c>
    </row>
    <row r="59" spans="1:6" ht="30" x14ac:dyDescent="0.25">
      <c r="A59" s="36" t="s">
        <v>142</v>
      </c>
      <c r="B59" s="35" t="s">
        <v>55</v>
      </c>
      <c r="C59" s="26" t="s">
        <v>71</v>
      </c>
      <c r="D59" s="3" t="s">
        <v>146</v>
      </c>
      <c r="E59" s="27">
        <v>7.14</v>
      </c>
      <c r="F59" s="27">
        <v>7.14</v>
      </c>
    </row>
    <row r="60" spans="1:6" ht="30" x14ac:dyDescent="0.25">
      <c r="A60" s="36" t="s">
        <v>143</v>
      </c>
      <c r="B60" s="35" t="s">
        <v>56</v>
      </c>
      <c r="C60" s="26" t="s">
        <v>71</v>
      </c>
      <c r="D60" s="3" t="s">
        <v>146</v>
      </c>
      <c r="E60" s="27">
        <v>22.02</v>
      </c>
      <c r="F60" s="27">
        <v>22.02</v>
      </c>
    </row>
    <row r="61" spans="1:6" ht="30" x14ac:dyDescent="0.25">
      <c r="A61" s="36" t="s">
        <v>144</v>
      </c>
      <c r="B61" s="35" t="s">
        <v>57</v>
      </c>
      <c r="C61" s="26" t="s">
        <v>71</v>
      </c>
      <c r="D61" s="3" t="s">
        <v>146</v>
      </c>
      <c r="E61" s="27">
        <v>28.45</v>
      </c>
      <c r="F61" s="27">
        <v>28.45</v>
      </c>
    </row>
    <row r="62" spans="1:6" ht="30" x14ac:dyDescent="0.25">
      <c r="A62" s="36" t="s">
        <v>145</v>
      </c>
      <c r="B62" s="35" t="s">
        <v>58</v>
      </c>
      <c r="C62" s="26" t="s">
        <v>71</v>
      </c>
      <c r="D62" s="3" t="s">
        <v>146</v>
      </c>
      <c r="E62" s="27">
        <v>28.45</v>
      </c>
      <c r="F62" s="27">
        <v>28.45</v>
      </c>
    </row>
  </sheetData>
  <mergeCells count="8">
    <mergeCell ref="A6:A7"/>
    <mergeCell ref="B6:B7"/>
    <mergeCell ref="B2:F2"/>
    <mergeCell ref="A4:A5"/>
    <mergeCell ref="B4:B5"/>
    <mergeCell ref="C4:C5"/>
    <mergeCell ref="D4:D5"/>
    <mergeCell ref="E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2017</vt:lpstr>
      <vt:lpstr>СС_2016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Франк Вероника Владимировна</dc:creator>
  <cp:lastModifiedBy>Перова Елизавета Сергеевна</cp:lastModifiedBy>
  <cp:lastPrinted>2017-01-13T08:17:42Z</cp:lastPrinted>
  <dcterms:created xsi:type="dcterms:W3CDTF">2016-02-20T06:41:53Z</dcterms:created>
  <dcterms:modified xsi:type="dcterms:W3CDTF">2017-01-13T08:22:36Z</dcterms:modified>
</cp:coreProperties>
</file>