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апрель_2019" sheetId="1" r:id="rId1"/>
  </sheets>
  <externalReferences>
    <externalReference r:id="rId2"/>
  </externalReferences>
  <calcPr calcId="145621" refMode="R1C1"/>
</workbook>
</file>

<file path=xl/calcChain.xml><?xml version="1.0" encoding="utf-8"?>
<calcChain xmlns="http://schemas.openxmlformats.org/spreadsheetml/2006/main">
  <c r="P31" i="1" l="1"/>
  <c r="O31" i="1"/>
  <c r="N31" i="1"/>
  <c r="M31" i="1"/>
  <c r="L31" i="1"/>
  <c r="K31" i="1"/>
  <c r="J31" i="1"/>
  <c r="I31" i="1"/>
  <c r="H31" i="1"/>
  <c r="G31" i="1"/>
  <c r="F31" i="1"/>
  <c r="E31" i="1"/>
  <c r="P30" i="1"/>
  <c r="O30" i="1"/>
  <c r="N30" i="1"/>
  <c r="M30" i="1"/>
  <c r="L30" i="1"/>
  <c r="K30" i="1"/>
  <c r="J30" i="1"/>
  <c r="I30" i="1"/>
  <c r="H30" i="1"/>
  <c r="G30" i="1"/>
  <c r="F30" i="1"/>
  <c r="E30" i="1"/>
  <c r="P29" i="1"/>
  <c r="O29" i="1"/>
  <c r="N29" i="1"/>
  <c r="M29" i="1"/>
  <c r="L29" i="1"/>
  <c r="K29" i="1"/>
  <c r="J29" i="1"/>
  <c r="I29" i="1"/>
  <c r="H29" i="1"/>
  <c r="G29" i="1"/>
  <c r="F29" i="1"/>
  <c r="E29" i="1"/>
  <c r="P28" i="1"/>
  <c r="O28" i="1"/>
  <c r="N28" i="1"/>
  <c r="M28" i="1"/>
  <c r="L28" i="1"/>
  <c r="K28" i="1"/>
  <c r="J28" i="1"/>
  <c r="I28" i="1"/>
  <c r="H28" i="1"/>
  <c r="G28" i="1"/>
  <c r="F28" i="1"/>
  <c r="E28" i="1"/>
  <c r="P27" i="1"/>
  <c r="O27" i="1"/>
  <c r="N27" i="1"/>
  <c r="M27" i="1"/>
  <c r="L27" i="1"/>
  <c r="K27" i="1"/>
  <c r="J27" i="1"/>
  <c r="I27" i="1"/>
  <c r="H27" i="1"/>
  <c r="G27" i="1"/>
  <c r="F27" i="1"/>
  <c r="E27" i="1"/>
  <c r="P26" i="1"/>
  <c r="O26" i="1"/>
  <c r="N26" i="1"/>
  <c r="M26" i="1"/>
  <c r="L26" i="1"/>
  <c r="K26" i="1"/>
  <c r="J26" i="1"/>
  <c r="I26" i="1"/>
  <c r="H26" i="1"/>
  <c r="G26" i="1"/>
  <c r="F26" i="1"/>
  <c r="E26" i="1"/>
  <c r="P25" i="1"/>
  <c r="O25" i="1"/>
  <c r="N25" i="1"/>
  <c r="M25" i="1"/>
  <c r="L25" i="1"/>
  <c r="K25" i="1"/>
  <c r="J25" i="1"/>
  <c r="I25" i="1"/>
  <c r="H25" i="1"/>
  <c r="G25" i="1"/>
  <c r="F25" i="1"/>
  <c r="E25" i="1"/>
  <c r="P24" i="1"/>
  <c r="O24" i="1"/>
  <c r="N24" i="1"/>
  <c r="M24" i="1"/>
  <c r="L24" i="1"/>
  <c r="K24" i="1"/>
  <c r="J24" i="1"/>
  <c r="I24" i="1"/>
  <c r="H24" i="1"/>
  <c r="G24" i="1"/>
  <c r="F24" i="1"/>
  <c r="E24" i="1"/>
  <c r="P23" i="1"/>
  <c r="O23" i="1"/>
  <c r="N23" i="1"/>
  <c r="M23" i="1"/>
  <c r="L23" i="1"/>
  <c r="K23" i="1"/>
  <c r="J23" i="1"/>
  <c r="I23" i="1"/>
  <c r="H23" i="1"/>
  <c r="G23" i="1"/>
  <c r="F23" i="1"/>
  <c r="E23" i="1"/>
  <c r="P22" i="1"/>
  <c r="O22" i="1"/>
  <c r="N22" i="1"/>
  <c r="M22" i="1"/>
  <c r="L22" i="1"/>
  <c r="K22" i="1"/>
  <c r="J22" i="1"/>
  <c r="I22" i="1"/>
  <c r="H22" i="1"/>
  <c r="G22" i="1"/>
  <c r="F22" i="1"/>
  <c r="E22" i="1"/>
  <c r="P21" i="1"/>
  <c r="O21" i="1"/>
  <c r="N21" i="1"/>
  <c r="M21" i="1"/>
  <c r="L21" i="1"/>
  <c r="K21" i="1"/>
  <c r="J21" i="1"/>
  <c r="I21" i="1"/>
  <c r="H21" i="1"/>
  <c r="G21" i="1"/>
  <c r="F21" i="1"/>
  <c r="E21" i="1"/>
  <c r="P20" i="1"/>
  <c r="O20" i="1"/>
  <c r="N20" i="1"/>
  <c r="M20" i="1"/>
  <c r="L20" i="1"/>
  <c r="K20" i="1"/>
  <c r="J20" i="1"/>
  <c r="I20" i="1"/>
  <c r="H20" i="1"/>
  <c r="G20" i="1"/>
  <c r="F20" i="1"/>
  <c r="E20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P32" i="1" s="1"/>
  <c r="O18" i="1"/>
  <c r="O32" i="1" s="1"/>
  <c r="N18" i="1"/>
  <c r="N32" i="1" s="1"/>
  <c r="M18" i="1"/>
  <c r="M32" i="1" s="1"/>
  <c r="L18" i="1"/>
  <c r="L32" i="1" s="1"/>
  <c r="K18" i="1"/>
  <c r="K32" i="1" s="1"/>
  <c r="J18" i="1"/>
  <c r="J32" i="1" s="1"/>
  <c r="I18" i="1"/>
  <c r="I32" i="1" s="1"/>
  <c r="H18" i="1"/>
  <c r="H32" i="1" s="1"/>
  <c r="G18" i="1"/>
  <c r="G32" i="1" s="1"/>
  <c r="F18" i="1"/>
  <c r="F32" i="1" s="1"/>
  <c r="E18" i="1"/>
  <c r="E32" i="1" s="1"/>
</calcChain>
</file>

<file path=xl/sharedStrings.xml><?xml version="1.0" encoding="utf-8"?>
<sst xmlns="http://schemas.openxmlformats.org/spreadsheetml/2006/main" count="53" uniqueCount="37">
  <si>
    <t xml:space="preserve">Приложение 6
 к приказу ФАС России
от 18.01.2019 N 38/19
</t>
  </si>
  <si>
    <t>Форма 3</t>
  </si>
  <si>
    <t xml:space="preserve">                              </t>
  </si>
  <si>
    <t xml:space="preserve">  Информация</t>
  </si>
  <si>
    <t xml:space="preserve">  о регистрации и ходе реализации заявок о подключении</t>
  </si>
  <si>
    <t xml:space="preserve"> (технологическом присоединении) к газораспределительным сетям</t>
  </si>
  <si>
    <t xml:space="preserve">   АО «Газпром газораспределение Пермь»</t>
  </si>
  <si>
    <t xml:space="preserve"> (наименование субъекта естественной монополии)</t>
  </si>
  <si>
    <t>N</t>
  </si>
  <si>
    <t>Категория заявителей</t>
  </si>
  <si>
    <t>Количество поступивших заявок</t>
  </si>
  <si>
    <t>Количество отклоненных заявок</t>
  </si>
  <si>
    <t>Количество заключенных договоров</t>
  </si>
  <si>
    <t>Количество выполненных присоединений</t>
  </si>
  <si>
    <t>количество</t>
  </si>
  <si>
    <r>
      <t>объем,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scheme val="minor"/>
      </rPr>
      <t>/час</t>
    </r>
  </si>
  <si>
    <t>причина отклонения</t>
  </si>
  <si>
    <t>непредставление документов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</si>
  <si>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</si>
  <si>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</si>
  <si>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</si>
  <si>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технологически связанных с сетью газораспределения исполнителя сетях газораспределения</t>
  </si>
  <si>
    <t>I категория</t>
  </si>
  <si>
    <t>физическое лицо</t>
  </si>
  <si>
    <t>плата</t>
  </si>
  <si>
    <t>стандартизированные ставки</t>
  </si>
  <si>
    <t>юридическое лицо</t>
  </si>
  <si>
    <t>II категория</t>
  </si>
  <si>
    <t>III категория</t>
  </si>
  <si>
    <t>индивидуальный проект</t>
  </si>
  <si>
    <r>
      <t>максимальный часовой расход газа более 500 м</t>
    </r>
    <r>
      <rPr>
        <vertAlign val="superscript"/>
        <sz val="11"/>
        <color indexed="8"/>
        <rFont val="Calibri"/>
        <family val="2"/>
        <charset val="204"/>
      </rPr>
      <t>3</t>
    </r>
    <r>
      <rPr>
        <sz val="11"/>
        <color theme="1"/>
        <rFont val="Calibri"/>
        <family val="2"/>
        <scheme val="minor"/>
      </rPr>
      <t xml:space="preserve"> и давление свыше 0,6 МПа</t>
    </r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</si>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</sst>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vertAlign val="superscript"/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28.7\Pub\&#1044;&#1083;&#1103;%20&#1041;&#1072;&#1078;&#1080;&#1085;&#1072;%20&#1057;.&#1042;\&#1054;&#1058;&#1063;&#1045;&#1058;&#1067;%202019\&#1045;&#1078;&#1077;&#1084;&#1077;&#1089;&#1103;&#1095;&#1085;&#1099;&#1077;%20&#1086;&#1090;&#1095;&#1077;&#1090;&#1099;%20&#1076;&#1086;%205%20&#1095;&#1080;&#1089;&#1083;&#1072;%20&#1084;&#1077;&#1089;&#1103;&#1094;&#1072;,%20&#1089;&#1083;&#1077;&#1076;&#1091;&#1102;&#1097;&#1077;&#1075;&#1086;%20&#1079;&#1072;%20&#1086;&#1090;&#1095;&#1077;&#1090;&#1085;&#1099;&#1084;\&#1076;&#1083;&#1103;%20&#1060;&#1040;&#1057;%20&#1087;&#1088;&#1080;&#1083;&#1086;&#1078;&#1077;&#1085;&#1080;&#1077;%206\&#1072;&#1087;&#1088;&#1077;&#1083;&#1100;%202019\&#1057;&#1074;&#1086;&#1076;%20&#1087;&#1086;%20&#1092;&#1080;&#1083;&#1080;&#1072;&#1083;&#1072;&#1084;%20&#1087;&#1088;&#1080;&#1083;&#1086;&#1078;&#1077;&#1085;&#1080;&#1077;%206_&#1072;&#1087;&#1088;&#1077;&#1083;&#1100;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Ф"/>
      <sheetName val="КФ"/>
      <sheetName val="ПФ"/>
      <sheetName val="ПРФ"/>
      <sheetName val="ЧайФ"/>
      <sheetName val="ЧусФ"/>
      <sheetName val="СВОД"/>
    </sheetNames>
    <sheetDataSet>
      <sheetData sheetId="0">
        <row r="18">
          <cell r="E18">
            <v>64</v>
          </cell>
          <cell r="F18">
            <v>320</v>
          </cell>
          <cell r="G18">
            <v>1</v>
          </cell>
          <cell r="H18">
            <v>5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55</v>
          </cell>
          <cell r="N18">
            <v>277.8</v>
          </cell>
          <cell r="O18">
            <v>22</v>
          </cell>
          <cell r="P18">
            <v>72.319999999999993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1</v>
          </cell>
          <cell r="F20">
            <v>12.13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12</v>
          </cell>
          <cell r="O20">
            <v>1</v>
          </cell>
          <cell r="P20">
            <v>3.4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6</v>
          </cell>
          <cell r="F22">
            <v>75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1</v>
          </cell>
          <cell r="F23">
            <v>83.3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59.2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1</v>
          </cell>
          <cell r="F26">
            <v>1764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5</v>
          </cell>
          <cell r="F28">
            <v>93.99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1</v>
          </cell>
          <cell r="N28">
            <v>13.97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1">
        <row r="18">
          <cell r="E18">
            <v>124</v>
          </cell>
          <cell r="F18">
            <v>770.2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107</v>
          </cell>
          <cell r="N18">
            <v>590.29999999999995</v>
          </cell>
          <cell r="O18">
            <v>63</v>
          </cell>
          <cell r="P18">
            <v>315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E20">
            <v>1</v>
          </cell>
          <cell r="F20">
            <v>19.8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15</v>
          </cell>
          <cell r="F22">
            <v>145.19999999999999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1</v>
          </cell>
          <cell r="N22">
            <v>44.7</v>
          </cell>
          <cell r="O22">
            <v>0</v>
          </cell>
          <cell r="P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2">
        <row r="19">
          <cell r="E19">
            <v>95</v>
          </cell>
          <cell r="F19">
            <v>515.25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92</v>
          </cell>
          <cell r="N19">
            <v>486.27300000000002</v>
          </cell>
          <cell r="O19">
            <v>47</v>
          </cell>
          <cell r="P19">
            <v>234.79470000000001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4</v>
          </cell>
          <cell r="F21">
            <v>42.741999999999997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4</v>
          </cell>
          <cell r="F22">
            <v>139.49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45.912500000000001</v>
          </cell>
          <cell r="O22">
            <v>3</v>
          </cell>
          <cell r="P22">
            <v>62.11</v>
          </cell>
        </row>
        <row r="23">
          <cell r="E23">
            <v>6</v>
          </cell>
          <cell r="F23">
            <v>608.77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</v>
          </cell>
          <cell r="P25">
            <v>17.2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1437</v>
          </cell>
          <cell r="O26">
            <v>2</v>
          </cell>
          <cell r="P26">
            <v>1177.0999999999999</v>
          </cell>
        </row>
        <row r="27">
          <cell r="E27">
            <v>1</v>
          </cell>
          <cell r="F27">
            <v>49.4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2</v>
          </cell>
          <cell r="F28">
            <v>101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1</v>
          </cell>
          <cell r="P28">
            <v>292.10000000000002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1</v>
          </cell>
          <cell r="F31">
            <v>18.63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3">
        <row r="18">
          <cell r="E18">
            <v>210</v>
          </cell>
          <cell r="F18">
            <v>1052.8499999999999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161</v>
          </cell>
          <cell r="N18">
            <v>802</v>
          </cell>
          <cell r="O18">
            <v>101</v>
          </cell>
          <cell r="P18">
            <v>501</v>
          </cell>
        </row>
        <row r="19">
          <cell r="E19">
            <v>4</v>
          </cell>
          <cell r="F19">
            <v>76.760999999999996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8</v>
          </cell>
          <cell r="N19">
            <v>65.45</v>
          </cell>
          <cell r="O19">
            <v>0</v>
          </cell>
          <cell r="P19">
            <v>0</v>
          </cell>
        </row>
        <row r="20">
          <cell r="E20">
            <v>3</v>
          </cell>
          <cell r="F20">
            <v>32.76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5</v>
          </cell>
          <cell r="O20">
            <v>1</v>
          </cell>
          <cell r="P20">
            <v>4.3</v>
          </cell>
        </row>
        <row r="21">
          <cell r="E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21.8</v>
          </cell>
          <cell r="O21">
            <v>0</v>
          </cell>
          <cell r="P21">
            <v>0</v>
          </cell>
        </row>
        <row r="22">
          <cell r="E22">
            <v>13</v>
          </cell>
          <cell r="F22">
            <v>116.84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2</v>
          </cell>
          <cell r="N22">
            <v>23.31</v>
          </cell>
          <cell r="O22">
            <v>1</v>
          </cell>
          <cell r="P22">
            <v>8.8000000000000007</v>
          </cell>
        </row>
        <row r="23">
          <cell r="E23">
            <v>1</v>
          </cell>
          <cell r="F23">
            <v>35.200000000000003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E24">
            <v>1</v>
          </cell>
          <cell r="F24">
            <v>745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4</v>
          </cell>
          <cell r="F25">
            <v>3307.87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1</v>
          </cell>
          <cell r="N26">
            <v>800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2</v>
          </cell>
          <cell r="F28">
            <v>10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1</v>
          </cell>
          <cell r="F29">
            <v>95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4">
        <row r="18">
          <cell r="E18">
            <v>232</v>
          </cell>
          <cell r="F18">
            <v>1160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151</v>
          </cell>
          <cell r="N18">
            <v>755</v>
          </cell>
          <cell r="O18">
            <v>74</v>
          </cell>
          <cell r="P18">
            <v>370</v>
          </cell>
        </row>
        <row r="19">
          <cell r="E19">
            <v>7</v>
          </cell>
          <cell r="F19">
            <v>46.09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3</v>
          </cell>
          <cell r="N19">
            <v>24.32</v>
          </cell>
          <cell r="O19">
            <v>0</v>
          </cell>
          <cell r="P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1</v>
          </cell>
          <cell r="N20">
            <v>5</v>
          </cell>
          <cell r="O20">
            <v>0</v>
          </cell>
          <cell r="P20">
            <v>0</v>
          </cell>
        </row>
        <row r="21">
          <cell r="E21">
            <v>2</v>
          </cell>
          <cell r="F21">
            <v>14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2</v>
          </cell>
          <cell r="N21">
            <v>26.67</v>
          </cell>
          <cell r="O21">
            <v>1</v>
          </cell>
          <cell r="P21">
            <v>9.3699999999999992</v>
          </cell>
        </row>
        <row r="22">
          <cell r="E22">
            <v>1</v>
          </cell>
          <cell r="F22">
            <v>23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2</v>
          </cell>
          <cell r="P22">
            <v>39.630000000000003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1</v>
          </cell>
          <cell r="N23">
            <v>424</v>
          </cell>
          <cell r="O23">
            <v>1</v>
          </cell>
          <cell r="P23">
            <v>15.6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5">
        <row r="18">
          <cell r="E18">
            <v>43</v>
          </cell>
          <cell r="F18">
            <v>219.17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23</v>
          </cell>
          <cell r="N18">
            <v>115</v>
          </cell>
          <cell r="O18">
            <v>13</v>
          </cell>
          <cell r="P18">
            <v>65</v>
          </cell>
        </row>
        <row r="19">
          <cell r="E19">
            <v>3</v>
          </cell>
          <cell r="F19">
            <v>20.5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</v>
          </cell>
          <cell r="N19">
            <v>13.5</v>
          </cell>
          <cell r="O19">
            <v>0</v>
          </cell>
          <cell r="P19">
            <v>0</v>
          </cell>
        </row>
        <row r="20">
          <cell r="E20">
            <v>3</v>
          </cell>
          <cell r="F20">
            <v>31.34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2</v>
          </cell>
          <cell r="N20">
            <v>22.69</v>
          </cell>
          <cell r="O20">
            <v>0</v>
          </cell>
          <cell r="P20">
            <v>0</v>
          </cell>
        </row>
        <row r="21">
          <cell r="E21">
            <v>6</v>
          </cell>
          <cell r="F21">
            <v>99.5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8</v>
          </cell>
          <cell r="N21">
            <v>108.2</v>
          </cell>
          <cell r="O21">
            <v>0</v>
          </cell>
          <cell r="P21">
            <v>0</v>
          </cell>
        </row>
        <row r="22">
          <cell r="E22">
            <v>3</v>
          </cell>
          <cell r="F22">
            <v>21.05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5</v>
          </cell>
          <cell r="F23">
            <v>604.26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2</v>
          </cell>
          <cell r="N23">
            <v>44.6</v>
          </cell>
          <cell r="O23">
            <v>3</v>
          </cell>
          <cell r="P23">
            <v>652.75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1</v>
          </cell>
          <cell r="F28">
            <v>28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F14" sqref="F14:F16"/>
    </sheetView>
  </sheetViews>
  <sheetFormatPr defaultRowHeight="15" x14ac:dyDescent="0.25"/>
  <cols>
    <col min="2" max="2" width="10.5703125" customWidth="1"/>
    <col min="3" max="3" width="12.42578125" customWidth="1"/>
    <col min="4" max="4" width="12.5703125" customWidth="1"/>
    <col min="5" max="12" width="14.5703125" customWidth="1"/>
    <col min="13" max="16" width="8.85546875" customWidth="1"/>
    <col min="258" max="258" width="10.5703125" customWidth="1"/>
    <col min="259" max="259" width="12.42578125" customWidth="1"/>
    <col min="260" max="260" width="12.5703125" customWidth="1"/>
    <col min="261" max="268" width="14.5703125" customWidth="1"/>
    <col min="269" max="272" width="8.85546875" customWidth="1"/>
    <col min="514" max="514" width="10.5703125" customWidth="1"/>
    <col min="515" max="515" width="12.42578125" customWidth="1"/>
    <col min="516" max="516" width="12.5703125" customWidth="1"/>
    <col min="517" max="524" width="14.5703125" customWidth="1"/>
    <col min="525" max="528" width="8.85546875" customWidth="1"/>
    <col min="770" max="770" width="10.5703125" customWidth="1"/>
    <col min="771" max="771" width="12.42578125" customWidth="1"/>
    <col min="772" max="772" width="12.5703125" customWidth="1"/>
    <col min="773" max="780" width="14.5703125" customWidth="1"/>
    <col min="781" max="784" width="8.85546875" customWidth="1"/>
    <col min="1026" max="1026" width="10.5703125" customWidth="1"/>
    <col min="1027" max="1027" width="12.42578125" customWidth="1"/>
    <col min="1028" max="1028" width="12.5703125" customWidth="1"/>
    <col min="1029" max="1036" width="14.5703125" customWidth="1"/>
    <col min="1037" max="1040" width="8.85546875" customWidth="1"/>
    <col min="1282" max="1282" width="10.5703125" customWidth="1"/>
    <col min="1283" max="1283" width="12.42578125" customWidth="1"/>
    <col min="1284" max="1284" width="12.5703125" customWidth="1"/>
    <col min="1285" max="1292" width="14.5703125" customWidth="1"/>
    <col min="1293" max="1296" width="8.85546875" customWidth="1"/>
    <col min="1538" max="1538" width="10.5703125" customWidth="1"/>
    <col min="1539" max="1539" width="12.42578125" customWidth="1"/>
    <col min="1540" max="1540" width="12.5703125" customWidth="1"/>
    <col min="1541" max="1548" width="14.5703125" customWidth="1"/>
    <col min="1549" max="1552" width="8.85546875" customWidth="1"/>
    <col min="1794" max="1794" width="10.5703125" customWidth="1"/>
    <col min="1795" max="1795" width="12.42578125" customWidth="1"/>
    <col min="1796" max="1796" width="12.5703125" customWidth="1"/>
    <col min="1797" max="1804" width="14.5703125" customWidth="1"/>
    <col min="1805" max="1808" width="8.85546875" customWidth="1"/>
    <col min="2050" max="2050" width="10.5703125" customWidth="1"/>
    <col min="2051" max="2051" width="12.42578125" customWidth="1"/>
    <col min="2052" max="2052" width="12.5703125" customWidth="1"/>
    <col min="2053" max="2060" width="14.5703125" customWidth="1"/>
    <col min="2061" max="2064" width="8.85546875" customWidth="1"/>
    <col min="2306" max="2306" width="10.5703125" customWidth="1"/>
    <col min="2307" max="2307" width="12.42578125" customWidth="1"/>
    <col min="2308" max="2308" width="12.5703125" customWidth="1"/>
    <col min="2309" max="2316" width="14.5703125" customWidth="1"/>
    <col min="2317" max="2320" width="8.85546875" customWidth="1"/>
    <col min="2562" max="2562" width="10.5703125" customWidth="1"/>
    <col min="2563" max="2563" width="12.42578125" customWidth="1"/>
    <col min="2564" max="2564" width="12.5703125" customWidth="1"/>
    <col min="2565" max="2572" width="14.5703125" customWidth="1"/>
    <col min="2573" max="2576" width="8.85546875" customWidth="1"/>
    <col min="2818" max="2818" width="10.5703125" customWidth="1"/>
    <col min="2819" max="2819" width="12.42578125" customWidth="1"/>
    <col min="2820" max="2820" width="12.5703125" customWidth="1"/>
    <col min="2821" max="2828" width="14.5703125" customWidth="1"/>
    <col min="2829" max="2832" width="8.85546875" customWidth="1"/>
    <col min="3074" max="3074" width="10.5703125" customWidth="1"/>
    <col min="3075" max="3075" width="12.42578125" customWidth="1"/>
    <col min="3076" max="3076" width="12.5703125" customWidth="1"/>
    <col min="3077" max="3084" width="14.5703125" customWidth="1"/>
    <col min="3085" max="3088" width="8.85546875" customWidth="1"/>
    <col min="3330" max="3330" width="10.5703125" customWidth="1"/>
    <col min="3331" max="3331" width="12.42578125" customWidth="1"/>
    <col min="3332" max="3332" width="12.5703125" customWidth="1"/>
    <col min="3333" max="3340" width="14.5703125" customWidth="1"/>
    <col min="3341" max="3344" width="8.85546875" customWidth="1"/>
    <col min="3586" max="3586" width="10.5703125" customWidth="1"/>
    <col min="3587" max="3587" width="12.42578125" customWidth="1"/>
    <col min="3588" max="3588" width="12.5703125" customWidth="1"/>
    <col min="3589" max="3596" width="14.5703125" customWidth="1"/>
    <col min="3597" max="3600" width="8.85546875" customWidth="1"/>
    <col min="3842" max="3842" width="10.5703125" customWidth="1"/>
    <col min="3843" max="3843" width="12.42578125" customWidth="1"/>
    <col min="3844" max="3844" width="12.5703125" customWidth="1"/>
    <col min="3845" max="3852" width="14.5703125" customWidth="1"/>
    <col min="3853" max="3856" width="8.85546875" customWidth="1"/>
    <col min="4098" max="4098" width="10.5703125" customWidth="1"/>
    <col min="4099" max="4099" width="12.42578125" customWidth="1"/>
    <col min="4100" max="4100" width="12.5703125" customWidth="1"/>
    <col min="4101" max="4108" width="14.5703125" customWidth="1"/>
    <col min="4109" max="4112" width="8.85546875" customWidth="1"/>
    <col min="4354" max="4354" width="10.5703125" customWidth="1"/>
    <col min="4355" max="4355" width="12.42578125" customWidth="1"/>
    <col min="4356" max="4356" width="12.5703125" customWidth="1"/>
    <col min="4357" max="4364" width="14.5703125" customWidth="1"/>
    <col min="4365" max="4368" width="8.85546875" customWidth="1"/>
    <col min="4610" max="4610" width="10.5703125" customWidth="1"/>
    <col min="4611" max="4611" width="12.42578125" customWidth="1"/>
    <col min="4612" max="4612" width="12.5703125" customWidth="1"/>
    <col min="4613" max="4620" width="14.5703125" customWidth="1"/>
    <col min="4621" max="4624" width="8.85546875" customWidth="1"/>
    <col min="4866" max="4866" width="10.5703125" customWidth="1"/>
    <col min="4867" max="4867" width="12.42578125" customWidth="1"/>
    <col min="4868" max="4868" width="12.5703125" customWidth="1"/>
    <col min="4869" max="4876" width="14.5703125" customWidth="1"/>
    <col min="4877" max="4880" width="8.85546875" customWidth="1"/>
    <col min="5122" max="5122" width="10.5703125" customWidth="1"/>
    <col min="5123" max="5123" width="12.42578125" customWidth="1"/>
    <col min="5124" max="5124" width="12.5703125" customWidth="1"/>
    <col min="5125" max="5132" width="14.5703125" customWidth="1"/>
    <col min="5133" max="5136" width="8.85546875" customWidth="1"/>
    <col min="5378" max="5378" width="10.5703125" customWidth="1"/>
    <col min="5379" max="5379" width="12.42578125" customWidth="1"/>
    <col min="5380" max="5380" width="12.5703125" customWidth="1"/>
    <col min="5381" max="5388" width="14.5703125" customWidth="1"/>
    <col min="5389" max="5392" width="8.85546875" customWidth="1"/>
    <col min="5634" max="5634" width="10.5703125" customWidth="1"/>
    <col min="5635" max="5635" width="12.42578125" customWidth="1"/>
    <col min="5636" max="5636" width="12.5703125" customWidth="1"/>
    <col min="5637" max="5644" width="14.5703125" customWidth="1"/>
    <col min="5645" max="5648" width="8.85546875" customWidth="1"/>
    <col min="5890" max="5890" width="10.5703125" customWidth="1"/>
    <col min="5891" max="5891" width="12.42578125" customWidth="1"/>
    <col min="5892" max="5892" width="12.5703125" customWidth="1"/>
    <col min="5893" max="5900" width="14.5703125" customWidth="1"/>
    <col min="5901" max="5904" width="8.85546875" customWidth="1"/>
    <col min="6146" max="6146" width="10.5703125" customWidth="1"/>
    <col min="6147" max="6147" width="12.42578125" customWidth="1"/>
    <col min="6148" max="6148" width="12.5703125" customWidth="1"/>
    <col min="6149" max="6156" width="14.5703125" customWidth="1"/>
    <col min="6157" max="6160" width="8.85546875" customWidth="1"/>
    <col min="6402" max="6402" width="10.5703125" customWidth="1"/>
    <col min="6403" max="6403" width="12.42578125" customWidth="1"/>
    <col min="6404" max="6404" width="12.5703125" customWidth="1"/>
    <col min="6405" max="6412" width="14.5703125" customWidth="1"/>
    <col min="6413" max="6416" width="8.85546875" customWidth="1"/>
    <col min="6658" max="6658" width="10.5703125" customWidth="1"/>
    <col min="6659" max="6659" width="12.42578125" customWidth="1"/>
    <col min="6660" max="6660" width="12.5703125" customWidth="1"/>
    <col min="6661" max="6668" width="14.5703125" customWidth="1"/>
    <col min="6669" max="6672" width="8.85546875" customWidth="1"/>
    <col min="6914" max="6914" width="10.5703125" customWidth="1"/>
    <col min="6915" max="6915" width="12.42578125" customWidth="1"/>
    <col min="6916" max="6916" width="12.5703125" customWidth="1"/>
    <col min="6917" max="6924" width="14.5703125" customWidth="1"/>
    <col min="6925" max="6928" width="8.85546875" customWidth="1"/>
    <col min="7170" max="7170" width="10.5703125" customWidth="1"/>
    <col min="7171" max="7171" width="12.42578125" customWidth="1"/>
    <col min="7172" max="7172" width="12.5703125" customWidth="1"/>
    <col min="7173" max="7180" width="14.5703125" customWidth="1"/>
    <col min="7181" max="7184" width="8.85546875" customWidth="1"/>
    <col min="7426" max="7426" width="10.5703125" customWidth="1"/>
    <col min="7427" max="7427" width="12.42578125" customWidth="1"/>
    <col min="7428" max="7428" width="12.5703125" customWidth="1"/>
    <col min="7429" max="7436" width="14.5703125" customWidth="1"/>
    <col min="7437" max="7440" width="8.85546875" customWidth="1"/>
    <col min="7682" max="7682" width="10.5703125" customWidth="1"/>
    <col min="7683" max="7683" width="12.42578125" customWidth="1"/>
    <col min="7684" max="7684" width="12.5703125" customWidth="1"/>
    <col min="7685" max="7692" width="14.5703125" customWidth="1"/>
    <col min="7693" max="7696" width="8.85546875" customWidth="1"/>
    <col min="7938" max="7938" width="10.5703125" customWidth="1"/>
    <col min="7939" max="7939" width="12.42578125" customWidth="1"/>
    <col min="7940" max="7940" width="12.5703125" customWidth="1"/>
    <col min="7941" max="7948" width="14.5703125" customWidth="1"/>
    <col min="7949" max="7952" width="8.85546875" customWidth="1"/>
    <col min="8194" max="8194" width="10.5703125" customWidth="1"/>
    <col min="8195" max="8195" width="12.42578125" customWidth="1"/>
    <col min="8196" max="8196" width="12.5703125" customWidth="1"/>
    <col min="8197" max="8204" width="14.5703125" customWidth="1"/>
    <col min="8205" max="8208" width="8.85546875" customWidth="1"/>
    <col min="8450" max="8450" width="10.5703125" customWidth="1"/>
    <col min="8451" max="8451" width="12.42578125" customWidth="1"/>
    <col min="8452" max="8452" width="12.5703125" customWidth="1"/>
    <col min="8453" max="8460" width="14.5703125" customWidth="1"/>
    <col min="8461" max="8464" width="8.85546875" customWidth="1"/>
    <col min="8706" max="8706" width="10.5703125" customWidth="1"/>
    <col min="8707" max="8707" width="12.42578125" customWidth="1"/>
    <col min="8708" max="8708" width="12.5703125" customWidth="1"/>
    <col min="8709" max="8716" width="14.5703125" customWidth="1"/>
    <col min="8717" max="8720" width="8.85546875" customWidth="1"/>
    <col min="8962" max="8962" width="10.5703125" customWidth="1"/>
    <col min="8963" max="8963" width="12.42578125" customWidth="1"/>
    <col min="8964" max="8964" width="12.5703125" customWidth="1"/>
    <col min="8965" max="8972" width="14.5703125" customWidth="1"/>
    <col min="8973" max="8976" width="8.85546875" customWidth="1"/>
    <col min="9218" max="9218" width="10.5703125" customWidth="1"/>
    <col min="9219" max="9219" width="12.42578125" customWidth="1"/>
    <col min="9220" max="9220" width="12.5703125" customWidth="1"/>
    <col min="9221" max="9228" width="14.5703125" customWidth="1"/>
    <col min="9229" max="9232" width="8.85546875" customWidth="1"/>
    <col min="9474" max="9474" width="10.5703125" customWidth="1"/>
    <col min="9475" max="9475" width="12.42578125" customWidth="1"/>
    <col min="9476" max="9476" width="12.5703125" customWidth="1"/>
    <col min="9477" max="9484" width="14.5703125" customWidth="1"/>
    <col min="9485" max="9488" width="8.85546875" customWidth="1"/>
    <col min="9730" max="9730" width="10.5703125" customWidth="1"/>
    <col min="9731" max="9731" width="12.42578125" customWidth="1"/>
    <col min="9732" max="9732" width="12.5703125" customWidth="1"/>
    <col min="9733" max="9740" width="14.5703125" customWidth="1"/>
    <col min="9741" max="9744" width="8.85546875" customWidth="1"/>
    <col min="9986" max="9986" width="10.5703125" customWidth="1"/>
    <col min="9987" max="9987" width="12.42578125" customWidth="1"/>
    <col min="9988" max="9988" width="12.5703125" customWidth="1"/>
    <col min="9989" max="9996" width="14.5703125" customWidth="1"/>
    <col min="9997" max="10000" width="8.85546875" customWidth="1"/>
    <col min="10242" max="10242" width="10.5703125" customWidth="1"/>
    <col min="10243" max="10243" width="12.42578125" customWidth="1"/>
    <col min="10244" max="10244" width="12.5703125" customWidth="1"/>
    <col min="10245" max="10252" width="14.5703125" customWidth="1"/>
    <col min="10253" max="10256" width="8.85546875" customWidth="1"/>
    <col min="10498" max="10498" width="10.5703125" customWidth="1"/>
    <col min="10499" max="10499" width="12.42578125" customWidth="1"/>
    <col min="10500" max="10500" width="12.5703125" customWidth="1"/>
    <col min="10501" max="10508" width="14.5703125" customWidth="1"/>
    <col min="10509" max="10512" width="8.85546875" customWidth="1"/>
    <col min="10754" max="10754" width="10.5703125" customWidth="1"/>
    <col min="10755" max="10755" width="12.42578125" customWidth="1"/>
    <col min="10756" max="10756" width="12.5703125" customWidth="1"/>
    <col min="10757" max="10764" width="14.5703125" customWidth="1"/>
    <col min="10765" max="10768" width="8.85546875" customWidth="1"/>
    <col min="11010" max="11010" width="10.5703125" customWidth="1"/>
    <col min="11011" max="11011" width="12.42578125" customWidth="1"/>
    <col min="11012" max="11012" width="12.5703125" customWidth="1"/>
    <col min="11013" max="11020" width="14.5703125" customWidth="1"/>
    <col min="11021" max="11024" width="8.85546875" customWidth="1"/>
    <col min="11266" max="11266" width="10.5703125" customWidth="1"/>
    <col min="11267" max="11267" width="12.42578125" customWidth="1"/>
    <col min="11268" max="11268" width="12.5703125" customWidth="1"/>
    <col min="11269" max="11276" width="14.5703125" customWidth="1"/>
    <col min="11277" max="11280" width="8.85546875" customWidth="1"/>
    <col min="11522" max="11522" width="10.5703125" customWidth="1"/>
    <col min="11523" max="11523" width="12.42578125" customWidth="1"/>
    <col min="11524" max="11524" width="12.5703125" customWidth="1"/>
    <col min="11525" max="11532" width="14.5703125" customWidth="1"/>
    <col min="11533" max="11536" width="8.85546875" customWidth="1"/>
    <col min="11778" max="11778" width="10.5703125" customWidth="1"/>
    <col min="11779" max="11779" width="12.42578125" customWidth="1"/>
    <col min="11780" max="11780" width="12.5703125" customWidth="1"/>
    <col min="11781" max="11788" width="14.5703125" customWidth="1"/>
    <col min="11789" max="11792" width="8.85546875" customWidth="1"/>
    <col min="12034" max="12034" width="10.5703125" customWidth="1"/>
    <col min="12035" max="12035" width="12.42578125" customWidth="1"/>
    <col min="12036" max="12036" width="12.5703125" customWidth="1"/>
    <col min="12037" max="12044" width="14.5703125" customWidth="1"/>
    <col min="12045" max="12048" width="8.85546875" customWidth="1"/>
    <col min="12290" max="12290" width="10.5703125" customWidth="1"/>
    <col min="12291" max="12291" width="12.42578125" customWidth="1"/>
    <col min="12292" max="12292" width="12.5703125" customWidth="1"/>
    <col min="12293" max="12300" width="14.5703125" customWidth="1"/>
    <col min="12301" max="12304" width="8.85546875" customWidth="1"/>
    <col min="12546" max="12546" width="10.5703125" customWidth="1"/>
    <col min="12547" max="12547" width="12.42578125" customWidth="1"/>
    <col min="12548" max="12548" width="12.5703125" customWidth="1"/>
    <col min="12549" max="12556" width="14.5703125" customWidth="1"/>
    <col min="12557" max="12560" width="8.85546875" customWidth="1"/>
    <col min="12802" max="12802" width="10.5703125" customWidth="1"/>
    <col min="12803" max="12803" width="12.42578125" customWidth="1"/>
    <col min="12804" max="12804" width="12.5703125" customWidth="1"/>
    <col min="12805" max="12812" width="14.5703125" customWidth="1"/>
    <col min="12813" max="12816" width="8.85546875" customWidth="1"/>
    <col min="13058" max="13058" width="10.5703125" customWidth="1"/>
    <col min="13059" max="13059" width="12.42578125" customWidth="1"/>
    <col min="13060" max="13060" width="12.5703125" customWidth="1"/>
    <col min="13061" max="13068" width="14.5703125" customWidth="1"/>
    <col min="13069" max="13072" width="8.85546875" customWidth="1"/>
    <col min="13314" max="13314" width="10.5703125" customWidth="1"/>
    <col min="13315" max="13315" width="12.42578125" customWidth="1"/>
    <col min="13316" max="13316" width="12.5703125" customWidth="1"/>
    <col min="13317" max="13324" width="14.5703125" customWidth="1"/>
    <col min="13325" max="13328" width="8.85546875" customWidth="1"/>
    <col min="13570" max="13570" width="10.5703125" customWidth="1"/>
    <col min="13571" max="13571" width="12.42578125" customWidth="1"/>
    <col min="13572" max="13572" width="12.5703125" customWidth="1"/>
    <col min="13573" max="13580" width="14.5703125" customWidth="1"/>
    <col min="13581" max="13584" width="8.85546875" customWidth="1"/>
    <col min="13826" max="13826" width="10.5703125" customWidth="1"/>
    <col min="13827" max="13827" width="12.42578125" customWidth="1"/>
    <col min="13828" max="13828" width="12.5703125" customWidth="1"/>
    <col min="13829" max="13836" width="14.5703125" customWidth="1"/>
    <col min="13837" max="13840" width="8.85546875" customWidth="1"/>
    <col min="14082" max="14082" width="10.5703125" customWidth="1"/>
    <col min="14083" max="14083" width="12.42578125" customWidth="1"/>
    <col min="14084" max="14084" width="12.5703125" customWidth="1"/>
    <col min="14085" max="14092" width="14.5703125" customWidth="1"/>
    <col min="14093" max="14096" width="8.85546875" customWidth="1"/>
    <col min="14338" max="14338" width="10.5703125" customWidth="1"/>
    <col min="14339" max="14339" width="12.42578125" customWidth="1"/>
    <col min="14340" max="14340" width="12.5703125" customWidth="1"/>
    <col min="14341" max="14348" width="14.5703125" customWidth="1"/>
    <col min="14349" max="14352" width="8.85546875" customWidth="1"/>
    <col min="14594" max="14594" width="10.5703125" customWidth="1"/>
    <col min="14595" max="14595" width="12.42578125" customWidth="1"/>
    <col min="14596" max="14596" width="12.5703125" customWidth="1"/>
    <col min="14597" max="14604" width="14.5703125" customWidth="1"/>
    <col min="14605" max="14608" width="8.85546875" customWidth="1"/>
    <col min="14850" max="14850" width="10.5703125" customWidth="1"/>
    <col min="14851" max="14851" width="12.42578125" customWidth="1"/>
    <col min="14852" max="14852" width="12.5703125" customWidth="1"/>
    <col min="14853" max="14860" width="14.5703125" customWidth="1"/>
    <col min="14861" max="14864" width="8.85546875" customWidth="1"/>
    <col min="15106" max="15106" width="10.5703125" customWidth="1"/>
    <col min="15107" max="15107" width="12.42578125" customWidth="1"/>
    <col min="15108" max="15108" width="12.5703125" customWidth="1"/>
    <col min="15109" max="15116" width="14.5703125" customWidth="1"/>
    <col min="15117" max="15120" width="8.85546875" customWidth="1"/>
    <col min="15362" max="15362" width="10.5703125" customWidth="1"/>
    <col min="15363" max="15363" width="12.42578125" customWidth="1"/>
    <col min="15364" max="15364" width="12.5703125" customWidth="1"/>
    <col min="15365" max="15372" width="14.5703125" customWidth="1"/>
    <col min="15373" max="15376" width="8.85546875" customWidth="1"/>
    <col min="15618" max="15618" width="10.5703125" customWidth="1"/>
    <col min="15619" max="15619" width="12.42578125" customWidth="1"/>
    <col min="15620" max="15620" width="12.5703125" customWidth="1"/>
    <col min="15621" max="15628" width="14.5703125" customWidth="1"/>
    <col min="15629" max="15632" width="8.85546875" customWidth="1"/>
    <col min="15874" max="15874" width="10.5703125" customWidth="1"/>
    <col min="15875" max="15875" width="12.42578125" customWidth="1"/>
    <col min="15876" max="15876" width="12.5703125" customWidth="1"/>
    <col min="15877" max="15884" width="14.5703125" customWidth="1"/>
    <col min="15885" max="15888" width="8.85546875" customWidth="1"/>
    <col min="16130" max="16130" width="10.5703125" customWidth="1"/>
    <col min="16131" max="16131" width="12.42578125" customWidth="1"/>
    <col min="16132" max="16132" width="12.5703125" customWidth="1"/>
    <col min="16133" max="16140" width="14.5703125" customWidth="1"/>
    <col min="16141" max="16144" width="8.85546875" customWidth="1"/>
  </cols>
  <sheetData>
    <row r="1" spans="1:16" x14ac:dyDescent="0.25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A4" s="1"/>
    </row>
    <row r="5" spans="1:16" x14ac:dyDescent="0.25">
      <c r="A5" s="9" t="s">
        <v>1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x14ac:dyDescent="0.25">
      <c r="A6" s="2" t="s">
        <v>2</v>
      </c>
    </row>
    <row r="7" spans="1:16" x14ac:dyDescent="0.25">
      <c r="A7" s="2" t="s">
        <v>3</v>
      </c>
    </row>
    <row r="8" spans="1:16" x14ac:dyDescent="0.25">
      <c r="A8" s="2" t="s">
        <v>4</v>
      </c>
    </row>
    <row r="9" spans="1:16" x14ac:dyDescent="0.25">
      <c r="A9" s="2" t="s">
        <v>5</v>
      </c>
    </row>
    <row r="10" spans="1:16" x14ac:dyDescent="0.25">
      <c r="A10" s="3" t="s">
        <v>6</v>
      </c>
    </row>
    <row r="11" spans="1:16" x14ac:dyDescent="0.25">
      <c r="A11" s="2" t="s">
        <v>7</v>
      </c>
    </row>
    <row r="12" spans="1:16" x14ac:dyDescent="0.25">
      <c r="A12" s="2"/>
    </row>
    <row r="13" spans="1:16" x14ac:dyDescent="0.25">
      <c r="A13" s="10" t="s">
        <v>8</v>
      </c>
      <c r="B13" s="10" t="s">
        <v>9</v>
      </c>
      <c r="C13" s="10"/>
      <c r="D13" s="10"/>
      <c r="E13" s="10" t="s">
        <v>10</v>
      </c>
      <c r="F13" s="10"/>
      <c r="G13" s="10" t="s">
        <v>11</v>
      </c>
      <c r="H13" s="10"/>
      <c r="I13" s="10"/>
      <c r="J13" s="10"/>
      <c r="K13" s="10"/>
      <c r="L13" s="10"/>
      <c r="M13" s="10" t="s">
        <v>12</v>
      </c>
      <c r="N13" s="10"/>
      <c r="O13" s="10" t="s">
        <v>13</v>
      </c>
      <c r="P13" s="10"/>
    </row>
    <row r="14" spans="1:16" x14ac:dyDescent="0.25">
      <c r="A14" s="10"/>
      <c r="B14" s="10"/>
      <c r="C14" s="10"/>
      <c r="D14" s="10"/>
      <c r="E14" s="10" t="s">
        <v>14</v>
      </c>
      <c r="F14" s="10" t="s">
        <v>15</v>
      </c>
      <c r="G14" s="10" t="s">
        <v>14</v>
      </c>
      <c r="H14" s="10" t="s">
        <v>15</v>
      </c>
      <c r="I14" s="10" t="s">
        <v>16</v>
      </c>
      <c r="J14" s="10"/>
      <c r="K14" s="10"/>
      <c r="L14" s="10"/>
      <c r="M14" s="11" t="s">
        <v>14</v>
      </c>
      <c r="N14" s="11" t="s">
        <v>15</v>
      </c>
      <c r="O14" s="11" t="s">
        <v>14</v>
      </c>
      <c r="P14" s="11" t="s">
        <v>15</v>
      </c>
    </row>
    <row r="15" spans="1:16" x14ac:dyDescent="0.25">
      <c r="A15" s="10"/>
      <c r="B15" s="10"/>
      <c r="C15" s="10"/>
      <c r="D15" s="10"/>
      <c r="E15" s="10"/>
      <c r="F15" s="10"/>
      <c r="G15" s="10"/>
      <c r="H15" s="10"/>
      <c r="I15" s="10" t="s">
        <v>17</v>
      </c>
      <c r="J15" s="10" t="s">
        <v>18</v>
      </c>
      <c r="K15" s="10"/>
      <c r="L15" s="10"/>
      <c r="M15" s="11"/>
      <c r="N15" s="11"/>
      <c r="O15" s="11"/>
      <c r="P15" s="11"/>
    </row>
    <row r="16" spans="1:16" ht="150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4" t="s">
        <v>19</v>
      </c>
      <c r="K16" s="4" t="s">
        <v>20</v>
      </c>
      <c r="L16" s="4" t="s">
        <v>21</v>
      </c>
      <c r="M16" s="11"/>
      <c r="N16" s="11"/>
      <c r="O16" s="11"/>
      <c r="P16" s="11"/>
    </row>
    <row r="17" spans="1:16" x14ac:dyDescent="0.25">
      <c r="A17" s="10"/>
      <c r="B17" s="10">
        <v>1</v>
      </c>
      <c r="C17" s="10"/>
      <c r="D17" s="10"/>
      <c r="E17" s="4">
        <v>2</v>
      </c>
      <c r="F17" s="4">
        <v>3</v>
      </c>
      <c r="G17" s="4">
        <v>4</v>
      </c>
      <c r="H17" s="4">
        <v>5</v>
      </c>
      <c r="I17" s="4">
        <v>6</v>
      </c>
      <c r="J17" s="4">
        <v>7</v>
      </c>
      <c r="K17" s="4">
        <v>8</v>
      </c>
      <c r="L17" s="4">
        <v>9</v>
      </c>
      <c r="M17" s="4">
        <v>10</v>
      </c>
      <c r="N17" s="4">
        <v>11</v>
      </c>
      <c r="O17" s="4">
        <v>12</v>
      </c>
      <c r="P17" s="4">
        <v>13</v>
      </c>
    </row>
    <row r="18" spans="1:16" x14ac:dyDescent="0.25">
      <c r="A18" s="4">
        <v>1</v>
      </c>
      <c r="B18" s="10" t="s">
        <v>22</v>
      </c>
      <c r="C18" s="10" t="s">
        <v>23</v>
      </c>
      <c r="D18" s="4" t="s">
        <v>24</v>
      </c>
      <c r="E18" s="4">
        <f>[1]БФ!E18+[1]КФ!E18+[1]ПФ!E18+[1]ПРФ!E18+[1]ЧайФ!E18+[1]ЧусФ!E18</f>
        <v>673</v>
      </c>
      <c r="F18" s="4">
        <f>[1]БФ!F18+[1]КФ!F18+[1]ПФ!F18+[1]ПРФ!F18+[1]ЧайФ!F18+[1]ЧусФ!F18</f>
        <v>3522.2200000000003</v>
      </c>
      <c r="G18" s="4">
        <f>[1]БФ!G18+[1]КФ!G18+[1]ПФ!G18+[1]ПРФ!G18+[1]ЧайФ!G18+[1]ЧусФ!G18</f>
        <v>1</v>
      </c>
      <c r="H18" s="4">
        <f>[1]БФ!H18+[1]КФ!H18+[1]ПФ!H18+[1]ПРФ!H18+[1]ЧайФ!H18+[1]ЧусФ!H18</f>
        <v>5</v>
      </c>
      <c r="I18" s="4">
        <f>[1]БФ!I18+[1]КФ!I18+[1]ПФ!I18+[1]ПРФ!I18+[1]ЧайФ!I18+[1]ЧусФ!I18</f>
        <v>1</v>
      </c>
      <c r="J18" s="4">
        <f>[1]БФ!J18+[1]КФ!J18+[1]ПФ!J18+[1]ПРФ!J18+[1]ЧайФ!J18+[1]ЧусФ!J18</f>
        <v>0</v>
      </c>
      <c r="K18" s="4">
        <f>[1]БФ!K18+[1]КФ!K18+[1]ПФ!K18+[1]ПРФ!K18+[1]ЧайФ!K18+[1]ЧусФ!K18</f>
        <v>0</v>
      </c>
      <c r="L18" s="4">
        <f>[1]БФ!L18+[1]КФ!L18+[1]ПФ!L18+[1]ПРФ!L18+[1]ЧайФ!L18+[1]ЧусФ!L18</f>
        <v>0</v>
      </c>
      <c r="M18" s="4">
        <f>[1]БФ!M18+[1]КФ!M18+[1]ПФ!M18+[1]ПРФ!M18+[1]ЧайФ!M18+[1]ЧусФ!M18</f>
        <v>497</v>
      </c>
      <c r="N18" s="4">
        <f>[1]БФ!N18+[1]КФ!N18+[1]ПФ!N18+[1]ПРФ!N18+[1]ЧайФ!N18+[1]ЧусФ!N18</f>
        <v>2540.1</v>
      </c>
      <c r="O18" s="4">
        <f>[1]БФ!O18+[1]КФ!O18+[1]ПФ!O18+[1]ПРФ!O18+[1]ЧайФ!O18+[1]ЧусФ!O18</f>
        <v>273</v>
      </c>
      <c r="P18" s="4">
        <f>[1]БФ!P18+[1]КФ!P18+[1]ПФ!P18+[1]ПРФ!P18+[1]ЧайФ!P18+[1]ЧусФ!P18</f>
        <v>1323.32</v>
      </c>
    </row>
    <row r="19" spans="1:16" ht="45" x14ac:dyDescent="0.25">
      <c r="A19" s="4">
        <v>2</v>
      </c>
      <c r="B19" s="10"/>
      <c r="C19" s="10"/>
      <c r="D19" s="4" t="s">
        <v>25</v>
      </c>
      <c r="E19" s="4">
        <f>[1]БФ!E19+[1]КФ!E19+[1]ПФ!E19+[1]ПРФ!E19+[1]ЧайФ!E19+[1]ЧусФ!E19</f>
        <v>109</v>
      </c>
      <c r="F19" s="4">
        <f>[1]БФ!F19+[1]КФ!F19+[1]ПФ!F19+[1]ПРФ!F19+[1]ЧайФ!F19+[1]ЧусФ!F19</f>
        <v>658.601</v>
      </c>
      <c r="G19" s="4">
        <f>[1]БФ!G19+[1]КФ!G19+[1]ПФ!G19+[1]ПРФ!G19+[1]ЧайФ!G19+[1]ЧусФ!G19</f>
        <v>0</v>
      </c>
      <c r="H19" s="4">
        <f>[1]БФ!H19+[1]КФ!H19+[1]ПФ!H19+[1]ПРФ!H19+[1]ЧайФ!H19+[1]ЧусФ!H19</f>
        <v>0</v>
      </c>
      <c r="I19" s="4">
        <f>[1]БФ!I19+[1]КФ!I19+[1]ПФ!I19+[1]ПРФ!I19+[1]ЧайФ!I19+[1]ЧусФ!I19</f>
        <v>0</v>
      </c>
      <c r="J19" s="4">
        <f>[1]БФ!J19+[1]КФ!J19+[1]ПФ!J19+[1]ПРФ!J19+[1]ЧайФ!J19+[1]ЧусФ!J19</f>
        <v>0</v>
      </c>
      <c r="K19" s="4">
        <f>[1]БФ!K19+[1]КФ!K19+[1]ПФ!K19+[1]ПРФ!K19+[1]ЧайФ!K19+[1]ЧусФ!K19</f>
        <v>0</v>
      </c>
      <c r="L19" s="4">
        <f>[1]БФ!L19+[1]КФ!L19+[1]ПФ!L19+[1]ПРФ!L19+[1]ЧайФ!L19+[1]ЧусФ!L19</f>
        <v>0</v>
      </c>
      <c r="M19" s="4">
        <f>[1]БФ!M19+[1]КФ!M19+[1]ПФ!M19+[1]ПРФ!M19+[1]ЧайФ!M19+[1]ЧусФ!M19</f>
        <v>105</v>
      </c>
      <c r="N19" s="4">
        <f>[1]БФ!N19+[1]КФ!N19+[1]ПФ!N19+[1]ПРФ!N19+[1]ЧайФ!N19+[1]ЧусФ!N19</f>
        <v>589.54300000000012</v>
      </c>
      <c r="O19" s="4">
        <f>[1]БФ!O19+[1]КФ!O19+[1]ПФ!O19+[1]ПРФ!O19+[1]ЧайФ!O19+[1]ЧусФ!O19</f>
        <v>47</v>
      </c>
      <c r="P19" s="4">
        <f>[1]БФ!P19+[1]КФ!P19+[1]ПФ!P19+[1]ПРФ!P19+[1]ЧайФ!P19+[1]ЧусФ!P19</f>
        <v>234.79470000000001</v>
      </c>
    </row>
    <row r="20" spans="1:16" x14ac:dyDescent="0.25">
      <c r="A20" s="4">
        <v>3</v>
      </c>
      <c r="B20" s="10"/>
      <c r="C20" s="10" t="s">
        <v>26</v>
      </c>
      <c r="D20" s="4" t="s">
        <v>24</v>
      </c>
      <c r="E20" s="4">
        <f>[1]БФ!E20+[1]КФ!E20+[1]ПФ!E20+[1]ПРФ!E20+[1]ЧайФ!E20+[1]ЧусФ!E20</f>
        <v>8</v>
      </c>
      <c r="F20" s="4">
        <f>[1]БФ!F20+[1]КФ!F20+[1]ПФ!F20+[1]ПРФ!F20+[1]ЧайФ!F20+[1]ЧусФ!F20</f>
        <v>96.03</v>
      </c>
      <c r="G20" s="4">
        <f>[1]БФ!G20+[1]КФ!G20+[1]ПФ!G20+[1]ПРФ!G20+[1]ЧайФ!G20+[1]ЧусФ!G20</f>
        <v>0</v>
      </c>
      <c r="H20" s="4">
        <f>[1]БФ!H20+[1]КФ!H20+[1]ПФ!H20+[1]ПРФ!H20+[1]ЧайФ!H20+[1]ЧусФ!H20</f>
        <v>0</v>
      </c>
      <c r="I20" s="4">
        <f>[1]БФ!I20+[1]КФ!I20+[1]ПФ!I20+[1]ПРФ!I20+[1]ЧайФ!I20+[1]ЧусФ!I20</f>
        <v>0</v>
      </c>
      <c r="J20" s="4">
        <f>[1]БФ!J20+[1]КФ!J20+[1]ПФ!J20+[1]ПРФ!J20+[1]ЧайФ!J20+[1]ЧусФ!J20</f>
        <v>0</v>
      </c>
      <c r="K20" s="4">
        <f>[1]БФ!K20+[1]КФ!K20+[1]ПФ!K20+[1]ПРФ!K20+[1]ЧайФ!K20+[1]ЧусФ!K20</f>
        <v>0</v>
      </c>
      <c r="L20" s="4">
        <f>[1]БФ!L20+[1]КФ!L20+[1]ПФ!L20+[1]ПРФ!L20+[1]ЧайФ!L20+[1]ЧусФ!L20</f>
        <v>0</v>
      </c>
      <c r="M20" s="4">
        <f>[1]БФ!M20+[1]КФ!M20+[1]ПФ!M20+[1]ПРФ!M20+[1]ЧайФ!M20+[1]ЧусФ!M20</f>
        <v>5</v>
      </c>
      <c r="N20" s="4">
        <f>[1]БФ!N20+[1]КФ!N20+[1]ПФ!N20+[1]ПРФ!N20+[1]ЧайФ!N20+[1]ЧусФ!N20</f>
        <v>44.69</v>
      </c>
      <c r="O20" s="4">
        <f>[1]БФ!O20+[1]КФ!O20+[1]ПФ!O20+[1]ПРФ!O20+[1]ЧайФ!O20+[1]ЧусФ!O20</f>
        <v>2</v>
      </c>
      <c r="P20" s="4">
        <f>[1]БФ!P20+[1]КФ!P20+[1]ПФ!P20+[1]ПРФ!P20+[1]ЧайФ!P20+[1]ЧусФ!P20</f>
        <v>7.6999999999999993</v>
      </c>
    </row>
    <row r="21" spans="1:16" ht="45" x14ac:dyDescent="0.25">
      <c r="A21" s="4">
        <v>4</v>
      </c>
      <c r="B21" s="10"/>
      <c r="C21" s="10"/>
      <c r="D21" s="4" t="s">
        <v>25</v>
      </c>
      <c r="E21" s="4">
        <f>[1]БФ!E21+[1]КФ!E21+[1]ПФ!E21+[1]ПРФ!E21+[1]ЧайФ!E21+[1]ЧусФ!E21</f>
        <v>12</v>
      </c>
      <c r="F21" s="4">
        <f>[1]БФ!F21+[1]КФ!F21+[1]ПФ!F21+[1]ПРФ!F21+[1]ЧайФ!F21+[1]ЧусФ!F21</f>
        <v>156.24199999999999</v>
      </c>
      <c r="G21" s="4">
        <f>[1]БФ!G21+[1]КФ!G21+[1]ПФ!G21+[1]ПРФ!G21+[1]ЧайФ!G21+[1]ЧусФ!G21</f>
        <v>0</v>
      </c>
      <c r="H21" s="4">
        <f>[1]БФ!H21+[1]КФ!H21+[1]ПФ!H21+[1]ПРФ!H21+[1]ЧайФ!H21+[1]ЧусФ!H21</f>
        <v>0</v>
      </c>
      <c r="I21" s="4">
        <f>[1]БФ!I21+[1]КФ!I21+[1]ПФ!I21+[1]ПРФ!I21+[1]ЧайФ!I21+[1]ЧусФ!I21</f>
        <v>0</v>
      </c>
      <c r="J21" s="4">
        <f>[1]БФ!J21+[1]КФ!J21+[1]ПФ!J21+[1]ПРФ!J21+[1]ЧайФ!J21+[1]ЧусФ!J21</f>
        <v>0</v>
      </c>
      <c r="K21" s="4">
        <f>[1]БФ!K21+[1]КФ!K21+[1]ПФ!K21+[1]ПРФ!K21+[1]ЧайФ!K21+[1]ЧусФ!K21</f>
        <v>0</v>
      </c>
      <c r="L21" s="4">
        <f>[1]БФ!L21+[1]КФ!L21+[1]ПФ!L21+[1]ПРФ!L21+[1]ЧайФ!L21+[1]ЧусФ!L21</f>
        <v>0</v>
      </c>
      <c r="M21" s="4">
        <f>[1]БФ!M21+[1]КФ!M21+[1]ПФ!M21+[1]ПРФ!M21+[1]ЧайФ!M21+[1]ЧусФ!M21</f>
        <v>12</v>
      </c>
      <c r="N21" s="4">
        <f>[1]БФ!N21+[1]КФ!N21+[1]ПФ!N21+[1]ПРФ!N21+[1]ЧайФ!N21+[1]ЧусФ!N21</f>
        <v>156.67000000000002</v>
      </c>
      <c r="O21" s="4">
        <f>[1]БФ!O21+[1]КФ!O21+[1]ПФ!O21+[1]ПРФ!O21+[1]ЧайФ!O21+[1]ЧусФ!O21</f>
        <v>1</v>
      </c>
      <c r="P21" s="4">
        <f>[1]БФ!P21+[1]КФ!P21+[1]ПФ!P21+[1]ПРФ!P21+[1]ЧайФ!P21+[1]ЧусФ!P21</f>
        <v>9.3699999999999992</v>
      </c>
    </row>
    <row r="22" spans="1:16" ht="45" x14ac:dyDescent="0.25">
      <c r="A22" s="4">
        <v>5</v>
      </c>
      <c r="B22" s="10" t="s">
        <v>27</v>
      </c>
      <c r="C22" s="4" t="s">
        <v>23</v>
      </c>
      <c r="D22" s="4" t="s">
        <v>25</v>
      </c>
      <c r="E22" s="4">
        <f>[1]БФ!E22+[1]КФ!E22+[1]ПФ!E22+[1]ПРФ!E22+[1]ЧайФ!E22+[1]ЧусФ!E22</f>
        <v>42</v>
      </c>
      <c r="F22" s="4">
        <f>[1]БФ!F22+[1]КФ!F22+[1]ПФ!F22+[1]ПРФ!F22+[1]ЧайФ!F22+[1]ЧусФ!F22</f>
        <v>520.57999999999993</v>
      </c>
      <c r="G22" s="4">
        <f>[1]БФ!G22+[1]КФ!G22+[1]ПФ!G22+[1]ПРФ!G22+[1]ЧайФ!G22+[1]ЧусФ!G22</f>
        <v>0</v>
      </c>
      <c r="H22" s="4">
        <f>[1]БФ!H22+[1]КФ!H22+[1]ПФ!H22+[1]ПРФ!H22+[1]ЧайФ!H22+[1]ЧусФ!H22</f>
        <v>0</v>
      </c>
      <c r="I22" s="4">
        <f>[1]БФ!I22+[1]КФ!I22+[1]ПФ!I22+[1]ПРФ!I22+[1]ЧайФ!I22+[1]ЧусФ!I22</f>
        <v>0</v>
      </c>
      <c r="J22" s="4">
        <f>[1]БФ!J22+[1]КФ!J22+[1]ПФ!J22+[1]ПРФ!J22+[1]ЧайФ!J22+[1]ЧусФ!J22</f>
        <v>0</v>
      </c>
      <c r="K22" s="4">
        <f>[1]БФ!K22+[1]КФ!K22+[1]ПФ!K22+[1]ПРФ!K22+[1]ЧайФ!K22+[1]ЧусФ!K22</f>
        <v>0</v>
      </c>
      <c r="L22" s="4">
        <f>[1]БФ!L22+[1]КФ!L22+[1]ПФ!L22+[1]ПРФ!L22+[1]ЧайФ!L22+[1]ЧусФ!L22</f>
        <v>0</v>
      </c>
      <c r="M22" s="4">
        <f>[1]БФ!M22+[1]КФ!M22+[1]ПФ!M22+[1]ПРФ!M22+[1]ЧайФ!M22+[1]ЧусФ!M22</f>
        <v>5</v>
      </c>
      <c r="N22" s="4">
        <f>[1]БФ!N22+[1]КФ!N22+[1]ПФ!N22+[1]ПРФ!N22+[1]ЧайФ!N22+[1]ЧусФ!N22</f>
        <v>113.92250000000001</v>
      </c>
      <c r="O22" s="4">
        <f>[1]БФ!O22+[1]КФ!O22+[1]ПФ!O22+[1]ПРФ!O22+[1]ЧайФ!O22+[1]ЧусФ!O22</f>
        <v>6</v>
      </c>
      <c r="P22" s="4">
        <f>[1]БФ!P22+[1]КФ!P22+[1]ПФ!P22+[1]ПРФ!P22+[1]ЧайФ!P22+[1]ЧусФ!P22</f>
        <v>110.53999999999999</v>
      </c>
    </row>
    <row r="23" spans="1:16" ht="45" x14ac:dyDescent="0.25">
      <c r="A23" s="4">
        <v>6</v>
      </c>
      <c r="B23" s="10"/>
      <c r="C23" s="4" t="s">
        <v>26</v>
      </c>
      <c r="D23" s="4" t="s">
        <v>25</v>
      </c>
      <c r="E23" s="4">
        <f>[1]БФ!E23+[1]КФ!E23+[1]ПФ!E23+[1]ПРФ!E23+[1]ЧайФ!E23+[1]ЧусФ!E23</f>
        <v>13</v>
      </c>
      <c r="F23" s="4">
        <f>[1]БФ!F23+[1]КФ!F23+[1]ПФ!F23+[1]ПРФ!F23+[1]ЧайФ!F23+[1]ЧусФ!F23</f>
        <v>1331.53</v>
      </c>
      <c r="G23" s="4">
        <f>[1]БФ!G23+[1]КФ!G23+[1]ПФ!G23+[1]ПРФ!G23+[1]ЧайФ!G23+[1]ЧусФ!G23</f>
        <v>0</v>
      </c>
      <c r="H23" s="4">
        <f>[1]БФ!H23+[1]КФ!H23+[1]ПФ!H23+[1]ПРФ!H23+[1]ЧайФ!H23+[1]ЧусФ!H23</f>
        <v>0</v>
      </c>
      <c r="I23" s="4">
        <f>[1]БФ!I23+[1]КФ!I23+[1]ПФ!I23+[1]ПРФ!I23+[1]ЧайФ!I23+[1]ЧусФ!I23</f>
        <v>0</v>
      </c>
      <c r="J23" s="4">
        <f>[1]БФ!J23+[1]КФ!J23+[1]ПФ!J23+[1]ПРФ!J23+[1]ЧайФ!J23+[1]ЧусФ!J23</f>
        <v>0</v>
      </c>
      <c r="K23" s="4">
        <f>[1]БФ!K23+[1]КФ!K23+[1]ПФ!K23+[1]ПРФ!K23+[1]ЧайФ!K23+[1]ЧусФ!K23</f>
        <v>0</v>
      </c>
      <c r="L23" s="4">
        <f>[1]БФ!L23+[1]КФ!L23+[1]ПФ!L23+[1]ПРФ!L23+[1]ЧайФ!L23+[1]ЧусФ!L23</f>
        <v>0</v>
      </c>
      <c r="M23" s="4">
        <f>[1]БФ!M23+[1]КФ!M23+[1]ПФ!M23+[1]ПРФ!M23+[1]ЧайФ!M23+[1]ЧусФ!M23</f>
        <v>4</v>
      </c>
      <c r="N23" s="4">
        <f>[1]БФ!N23+[1]КФ!N23+[1]ПФ!N23+[1]ПРФ!N23+[1]ЧайФ!N23+[1]ЧусФ!N23</f>
        <v>527.79999999999995</v>
      </c>
      <c r="O23" s="4">
        <f>[1]БФ!O23+[1]КФ!O23+[1]ПФ!O23+[1]ПРФ!O23+[1]ЧайФ!O23+[1]ЧусФ!O23</f>
        <v>4</v>
      </c>
      <c r="P23" s="4">
        <f>[1]БФ!P23+[1]КФ!P23+[1]ПФ!P23+[1]ПРФ!P23+[1]ЧайФ!P23+[1]ЧусФ!P23</f>
        <v>668.35</v>
      </c>
    </row>
    <row r="24" spans="1:16" ht="45" x14ac:dyDescent="0.25">
      <c r="A24" s="4">
        <v>7</v>
      </c>
      <c r="B24" s="10" t="s">
        <v>28</v>
      </c>
      <c r="C24" s="4" t="s">
        <v>23</v>
      </c>
      <c r="D24" s="4" t="s">
        <v>25</v>
      </c>
      <c r="E24" s="4">
        <f>[1]БФ!E24+[1]КФ!E24+[1]ПФ!E24+[1]ПРФ!E24+[1]ЧайФ!E24+[1]ЧусФ!E24</f>
        <v>1</v>
      </c>
      <c r="F24" s="4">
        <f>[1]БФ!F24+[1]КФ!F24+[1]ПФ!F24+[1]ПРФ!F24+[1]ЧайФ!F24+[1]ЧусФ!F24</f>
        <v>745</v>
      </c>
      <c r="G24" s="4">
        <f>[1]БФ!G24+[1]КФ!G24+[1]ПФ!G24+[1]ПРФ!G24+[1]ЧайФ!G24+[1]ЧусФ!G24</f>
        <v>0</v>
      </c>
      <c r="H24" s="4">
        <f>[1]БФ!H24+[1]КФ!H24+[1]ПФ!H24+[1]ПРФ!H24+[1]ЧайФ!H24+[1]ЧусФ!H24</f>
        <v>0</v>
      </c>
      <c r="I24" s="4">
        <f>[1]БФ!I24+[1]КФ!I24+[1]ПФ!I24+[1]ПРФ!I24+[1]ЧайФ!I24+[1]ЧусФ!I24</f>
        <v>0</v>
      </c>
      <c r="J24" s="4">
        <f>[1]БФ!J24+[1]КФ!J24+[1]ПФ!J24+[1]ПРФ!J24+[1]ЧайФ!J24+[1]ЧусФ!J24</f>
        <v>0</v>
      </c>
      <c r="K24" s="4">
        <f>[1]БФ!K24+[1]КФ!K24+[1]ПФ!K24+[1]ПРФ!K24+[1]ЧайФ!K24+[1]ЧусФ!K24</f>
        <v>0</v>
      </c>
      <c r="L24" s="4">
        <f>[1]БФ!L24+[1]КФ!L24+[1]ПФ!L24+[1]ПРФ!L24+[1]ЧайФ!L24+[1]ЧусФ!L24</f>
        <v>0</v>
      </c>
      <c r="M24" s="4">
        <f>[1]БФ!M24+[1]КФ!M24+[1]ПФ!M24+[1]ПРФ!M24+[1]ЧайФ!M24+[1]ЧусФ!M24</f>
        <v>0</v>
      </c>
      <c r="N24" s="4">
        <f>[1]БФ!N24+[1]КФ!N24+[1]ПФ!N24+[1]ПРФ!N24+[1]ЧайФ!N24+[1]ЧусФ!N24</f>
        <v>0</v>
      </c>
      <c r="O24" s="4">
        <f>[1]БФ!O24+[1]КФ!O24+[1]ПФ!O24+[1]ПРФ!O24+[1]ЧайФ!O24+[1]ЧусФ!O24</f>
        <v>0</v>
      </c>
      <c r="P24" s="4">
        <f>[1]БФ!P24+[1]КФ!P24+[1]ПФ!P24+[1]ПРФ!P24+[1]ЧайФ!P24+[1]ЧусФ!P24</f>
        <v>0</v>
      </c>
    </row>
    <row r="25" spans="1:16" ht="45" x14ac:dyDescent="0.25">
      <c r="A25" s="4">
        <v>8</v>
      </c>
      <c r="B25" s="10"/>
      <c r="C25" s="4" t="s">
        <v>26</v>
      </c>
      <c r="D25" s="4" t="s">
        <v>25</v>
      </c>
      <c r="E25" s="4">
        <f>[1]БФ!E25+[1]КФ!E25+[1]ПФ!E25+[1]ПРФ!E25+[1]ЧайФ!E25+[1]ЧусФ!E25</f>
        <v>4</v>
      </c>
      <c r="F25" s="4">
        <f>[1]БФ!F25+[1]КФ!F25+[1]ПФ!F25+[1]ПРФ!F25+[1]ЧайФ!F25+[1]ЧусФ!F25</f>
        <v>3307.87</v>
      </c>
      <c r="G25" s="4">
        <f>[1]БФ!G25+[1]КФ!G25+[1]ПФ!G25+[1]ПРФ!G25+[1]ЧайФ!G25+[1]ЧусФ!G25</f>
        <v>0</v>
      </c>
      <c r="H25" s="4">
        <f>[1]БФ!H25+[1]КФ!H25+[1]ПФ!H25+[1]ПРФ!H25+[1]ЧайФ!H25+[1]ЧусФ!H25</f>
        <v>0</v>
      </c>
      <c r="I25" s="4">
        <f>[1]БФ!I25+[1]КФ!I25+[1]ПФ!I25+[1]ПРФ!I25+[1]ЧайФ!I25+[1]ЧусФ!I25</f>
        <v>0</v>
      </c>
      <c r="J25" s="4">
        <f>[1]БФ!J25+[1]КФ!J25+[1]ПФ!J25+[1]ПРФ!J25+[1]ЧайФ!J25+[1]ЧусФ!J25</f>
        <v>0</v>
      </c>
      <c r="K25" s="4">
        <f>[1]БФ!K25+[1]КФ!K25+[1]ПФ!K25+[1]ПРФ!K25+[1]ЧайФ!K25+[1]ЧусФ!K25</f>
        <v>0</v>
      </c>
      <c r="L25" s="4">
        <f>[1]БФ!L25+[1]КФ!L25+[1]ПФ!L25+[1]ПРФ!L25+[1]ЧайФ!L25+[1]ЧусФ!L25</f>
        <v>0</v>
      </c>
      <c r="M25" s="4">
        <f>[1]БФ!M25+[1]КФ!M25+[1]ПФ!M25+[1]ПРФ!M25+[1]ЧайФ!M25+[1]ЧусФ!M25</f>
        <v>0</v>
      </c>
      <c r="N25" s="4">
        <f>[1]БФ!N25+[1]КФ!N25+[1]ПФ!N25+[1]ПРФ!N25+[1]ЧайФ!N25+[1]ЧусФ!N25</f>
        <v>0</v>
      </c>
      <c r="O25" s="4">
        <f>[1]БФ!O25+[1]КФ!O25+[1]ПФ!O25+[1]ПРФ!O25+[1]ЧайФ!O25+[1]ЧусФ!O25</f>
        <v>1</v>
      </c>
      <c r="P25" s="4">
        <f>[1]БФ!P25+[1]КФ!P25+[1]ПФ!P25+[1]ПРФ!P25+[1]ЧайФ!P25+[1]ЧусФ!P25</f>
        <v>17.2</v>
      </c>
    </row>
    <row r="26" spans="1:16" x14ac:dyDescent="0.25">
      <c r="A26" s="4">
        <v>9</v>
      </c>
      <c r="B26" s="10" t="s">
        <v>29</v>
      </c>
      <c r="C26" s="10" t="s">
        <v>30</v>
      </c>
      <c r="D26" s="10"/>
      <c r="E26" s="4">
        <f>[1]БФ!E26+[1]КФ!E26+[1]ПФ!E26+[1]ПРФ!E26+[1]ЧайФ!E26+[1]ЧусФ!E26</f>
        <v>1</v>
      </c>
      <c r="F26" s="4">
        <f>[1]БФ!F26+[1]КФ!F26+[1]ПФ!F26+[1]ПРФ!F26+[1]ЧайФ!F26+[1]ЧусФ!F26</f>
        <v>1764</v>
      </c>
      <c r="G26" s="4">
        <f>[1]БФ!G26+[1]КФ!G26+[1]ПФ!G26+[1]ПРФ!G26+[1]ЧайФ!G26+[1]ЧусФ!G26</f>
        <v>0</v>
      </c>
      <c r="H26" s="4">
        <f>[1]БФ!H26+[1]КФ!H26+[1]ПФ!H26+[1]ПРФ!H26+[1]ЧайФ!H26+[1]ЧусФ!H26</f>
        <v>0</v>
      </c>
      <c r="I26" s="4">
        <f>[1]БФ!I26+[1]КФ!I26+[1]ПФ!I26+[1]ПРФ!I26+[1]ЧайФ!I26+[1]ЧусФ!I26</f>
        <v>0</v>
      </c>
      <c r="J26" s="4">
        <f>[1]БФ!J26+[1]КФ!J26+[1]ПФ!J26+[1]ПРФ!J26+[1]ЧайФ!J26+[1]ЧусФ!J26</f>
        <v>0</v>
      </c>
      <c r="K26" s="4">
        <f>[1]БФ!K26+[1]КФ!K26+[1]ПФ!K26+[1]ПРФ!K26+[1]ЧайФ!K26+[1]ЧусФ!K26</f>
        <v>0</v>
      </c>
      <c r="L26" s="4">
        <f>[1]БФ!L26+[1]КФ!L26+[1]ПФ!L26+[1]ПРФ!L26+[1]ЧайФ!L26+[1]ЧусФ!L26</f>
        <v>0</v>
      </c>
      <c r="M26" s="4">
        <f>[1]БФ!M26+[1]КФ!M26+[1]ПФ!M26+[1]ПРФ!M26+[1]ЧайФ!M26+[1]ЧусФ!M26</f>
        <v>2</v>
      </c>
      <c r="N26" s="4">
        <f>[1]БФ!N26+[1]КФ!N26+[1]ПФ!N26+[1]ПРФ!N26+[1]ЧайФ!N26+[1]ЧусФ!N26</f>
        <v>2237</v>
      </c>
      <c r="O26" s="4">
        <f>[1]БФ!O26+[1]КФ!O26+[1]ПФ!O26+[1]ПРФ!O26+[1]ЧайФ!O26+[1]ЧусФ!O26</f>
        <v>2</v>
      </c>
      <c r="P26" s="4">
        <f>[1]БФ!P26+[1]КФ!P26+[1]ПФ!P26+[1]ПРФ!P26+[1]ЧайФ!P26+[1]ЧусФ!P26</f>
        <v>1177.0999999999999</v>
      </c>
    </row>
    <row r="27" spans="1:16" x14ac:dyDescent="0.25">
      <c r="A27" s="4">
        <v>10</v>
      </c>
      <c r="B27" s="10"/>
      <c r="C27" s="10" t="s">
        <v>31</v>
      </c>
      <c r="D27" s="10"/>
      <c r="E27" s="4">
        <f>[1]БФ!E27+[1]КФ!E27+[1]ПФ!E27+[1]ПРФ!E27+[1]ЧайФ!E27+[1]ЧусФ!E27</f>
        <v>1</v>
      </c>
      <c r="F27" s="4">
        <f>[1]БФ!F27+[1]КФ!F27+[1]ПФ!F27+[1]ПРФ!F27+[1]ЧайФ!F27+[1]ЧусФ!F27</f>
        <v>49.4</v>
      </c>
      <c r="G27" s="4">
        <f>[1]БФ!G27+[1]КФ!G27+[1]ПФ!G27+[1]ПРФ!G27+[1]ЧайФ!G27+[1]ЧусФ!G27</f>
        <v>0</v>
      </c>
      <c r="H27" s="4">
        <f>[1]БФ!H27+[1]КФ!H27+[1]ПФ!H27+[1]ПРФ!H27+[1]ЧайФ!H27+[1]ЧусФ!H27</f>
        <v>0</v>
      </c>
      <c r="I27" s="4">
        <f>[1]БФ!I27+[1]КФ!I27+[1]ПФ!I27+[1]ПРФ!I27+[1]ЧайФ!I27+[1]ЧусФ!I27</f>
        <v>0</v>
      </c>
      <c r="J27" s="4">
        <f>[1]БФ!J27+[1]КФ!J27+[1]ПФ!J27+[1]ПРФ!J27+[1]ЧайФ!J27+[1]ЧусФ!J27</f>
        <v>0</v>
      </c>
      <c r="K27" s="4">
        <f>[1]БФ!K27+[1]КФ!K27+[1]ПФ!K27+[1]ПРФ!K27+[1]ЧайФ!K27+[1]ЧусФ!K27</f>
        <v>0</v>
      </c>
      <c r="L27" s="4">
        <f>[1]БФ!L27+[1]КФ!L27+[1]ПФ!L27+[1]ПРФ!L27+[1]ЧайФ!L27+[1]ЧусФ!L27</f>
        <v>0</v>
      </c>
      <c r="M27" s="4">
        <f>[1]БФ!M27+[1]КФ!M27+[1]ПФ!M27+[1]ПРФ!M27+[1]ЧайФ!M27+[1]ЧусФ!M27</f>
        <v>0</v>
      </c>
      <c r="N27" s="4">
        <f>[1]БФ!N27+[1]КФ!N27+[1]ПФ!N27+[1]ПРФ!N27+[1]ЧайФ!N27+[1]ЧусФ!N27</f>
        <v>0</v>
      </c>
      <c r="O27" s="4">
        <f>[1]БФ!O27+[1]КФ!O27+[1]ПФ!O27+[1]ПРФ!O27+[1]ЧайФ!O27+[1]ЧусФ!O27</f>
        <v>0</v>
      </c>
      <c r="P27" s="4">
        <f>[1]БФ!P27+[1]КФ!P27+[1]ПФ!P27+[1]ПРФ!P27+[1]ЧайФ!P27+[1]ЧусФ!P27</f>
        <v>0</v>
      </c>
    </row>
    <row r="28" spans="1:16" x14ac:dyDescent="0.25">
      <c r="A28" s="4">
        <v>11</v>
      </c>
      <c r="B28" s="10"/>
      <c r="C28" s="10" t="s">
        <v>32</v>
      </c>
      <c r="D28" s="10"/>
      <c r="E28" s="4">
        <f>[1]БФ!E28+[1]КФ!E28+[1]ПФ!E28+[1]ПРФ!E28+[1]ЧайФ!E28+[1]ЧусФ!E28</f>
        <v>10</v>
      </c>
      <c r="F28" s="4">
        <f>[1]БФ!F28+[1]КФ!F28+[1]ПФ!F28+[1]ПРФ!F28+[1]ЧайФ!F28+[1]ЧусФ!F28</f>
        <v>232.99</v>
      </c>
      <c r="G28" s="4">
        <f>[1]БФ!G28+[1]КФ!G28+[1]ПФ!G28+[1]ПРФ!G28+[1]ЧайФ!G28+[1]ЧусФ!G28</f>
        <v>0</v>
      </c>
      <c r="H28" s="4">
        <f>[1]БФ!H28+[1]КФ!H28+[1]ПФ!H28+[1]ПРФ!H28+[1]ЧайФ!H28+[1]ЧусФ!H28</f>
        <v>0</v>
      </c>
      <c r="I28" s="4">
        <f>[1]БФ!I28+[1]КФ!I28+[1]ПФ!I28+[1]ПРФ!I28+[1]ЧайФ!I28+[1]ЧусФ!I28</f>
        <v>0</v>
      </c>
      <c r="J28" s="4">
        <f>[1]БФ!J28+[1]КФ!J28+[1]ПФ!J28+[1]ПРФ!J28+[1]ЧайФ!J28+[1]ЧусФ!J28</f>
        <v>0</v>
      </c>
      <c r="K28" s="4">
        <f>[1]БФ!K28+[1]КФ!K28+[1]ПФ!K28+[1]ПРФ!K28+[1]ЧайФ!K28+[1]ЧусФ!K28</f>
        <v>0</v>
      </c>
      <c r="L28" s="4">
        <f>[1]БФ!L28+[1]КФ!L28+[1]ПФ!L28+[1]ПРФ!L28+[1]ЧайФ!L28+[1]ЧусФ!L28</f>
        <v>0</v>
      </c>
      <c r="M28" s="4">
        <f>[1]БФ!M28+[1]КФ!M28+[1]ПФ!M28+[1]ПРФ!M28+[1]ЧайФ!M28+[1]ЧусФ!M28</f>
        <v>1</v>
      </c>
      <c r="N28" s="4">
        <f>[1]БФ!N28+[1]КФ!N28+[1]ПФ!N28+[1]ПРФ!N28+[1]ЧайФ!N28+[1]ЧусФ!N28</f>
        <v>13.97</v>
      </c>
      <c r="O28" s="4">
        <f>[1]БФ!O28+[1]КФ!O28+[1]ПФ!O28+[1]ПРФ!O28+[1]ЧайФ!O28+[1]ЧусФ!O28</f>
        <v>1</v>
      </c>
      <c r="P28" s="4">
        <f>[1]БФ!P28+[1]КФ!P28+[1]ПФ!P28+[1]ПРФ!P28+[1]ЧайФ!P28+[1]ЧусФ!P28</f>
        <v>292.10000000000002</v>
      </c>
    </row>
    <row r="29" spans="1:16" x14ac:dyDescent="0.25">
      <c r="A29" s="4">
        <v>12</v>
      </c>
      <c r="B29" s="10"/>
      <c r="C29" s="10" t="s">
        <v>33</v>
      </c>
      <c r="D29" s="10"/>
      <c r="E29" s="4">
        <f>[1]БФ!E29+[1]КФ!E29+[1]ПФ!E29+[1]ПРФ!E29+[1]ЧайФ!E29+[1]ЧусФ!E29</f>
        <v>1</v>
      </c>
      <c r="F29" s="4">
        <f>[1]БФ!F29+[1]КФ!F29+[1]ПФ!F29+[1]ПРФ!F29+[1]ЧайФ!F29+[1]ЧусФ!F29</f>
        <v>95</v>
      </c>
      <c r="G29" s="4">
        <f>[1]БФ!G29+[1]КФ!G29+[1]ПФ!G29+[1]ПРФ!G29+[1]ЧайФ!G29+[1]ЧусФ!G29</f>
        <v>0</v>
      </c>
      <c r="H29" s="4">
        <f>[1]БФ!H29+[1]КФ!H29+[1]ПФ!H29+[1]ПРФ!H29+[1]ЧайФ!H29+[1]ЧусФ!H29</f>
        <v>0</v>
      </c>
      <c r="I29" s="4">
        <f>[1]БФ!I29+[1]КФ!I29+[1]ПФ!I29+[1]ПРФ!I29+[1]ЧайФ!I29+[1]ЧусФ!I29</f>
        <v>0</v>
      </c>
      <c r="J29" s="4">
        <f>[1]БФ!J29+[1]КФ!J29+[1]ПФ!J29+[1]ПРФ!J29+[1]ЧайФ!J29+[1]ЧусФ!J29</f>
        <v>0</v>
      </c>
      <c r="K29" s="4">
        <f>[1]БФ!K29+[1]КФ!K29+[1]ПФ!K29+[1]ПРФ!K29+[1]ЧайФ!K29+[1]ЧусФ!K29</f>
        <v>0</v>
      </c>
      <c r="L29" s="4">
        <f>[1]БФ!L29+[1]КФ!L29+[1]ПФ!L29+[1]ПРФ!L29+[1]ЧайФ!L29+[1]ЧусФ!L29</f>
        <v>0</v>
      </c>
      <c r="M29" s="4">
        <f>[1]БФ!M29+[1]КФ!M29+[1]ПФ!M29+[1]ПРФ!M29+[1]ЧайФ!M29+[1]ЧусФ!M29</f>
        <v>0</v>
      </c>
      <c r="N29" s="4">
        <f>[1]БФ!N29+[1]КФ!N29+[1]ПФ!N29+[1]ПРФ!N29+[1]ЧайФ!N29+[1]ЧусФ!N29</f>
        <v>0</v>
      </c>
      <c r="O29" s="4">
        <f>[1]БФ!O29+[1]КФ!O29+[1]ПФ!O29+[1]ПРФ!O29+[1]ЧайФ!O29+[1]ЧусФ!O29</f>
        <v>0</v>
      </c>
      <c r="P29" s="4">
        <f>[1]БФ!P29+[1]КФ!P29+[1]ПФ!P29+[1]ПРФ!P29+[1]ЧайФ!P29+[1]ЧусФ!P29</f>
        <v>0</v>
      </c>
    </row>
    <row r="30" spans="1:16" x14ac:dyDescent="0.25">
      <c r="A30" s="4">
        <v>13</v>
      </c>
      <c r="B30" s="10"/>
      <c r="C30" s="10" t="s">
        <v>34</v>
      </c>
      <c r="D30" s="10"/>
      <c r="E30" s="4">
        <f>[1]БФ!E30+[1]КФ!E30+[1]ПФ!E30+[1]ПРФ!E30+[1]ЧайФ!E30+[1]ЧусФ!E30</f>
        <v>0</v>
      </c>
      <c r="F30" s="4">
        <f>[1]БФ!F30+[1]КФ!F30+[1]ПФ!F30+[1]ПРФ!F30+[1]ЧайФ!F30+[1]ЧусФ!F30</f>
        <v>0</v>
      </c>
      <c r="G30" s="4">
        <f>[1]БФ!G30+[1]КФ!G30+[1]ПФ!G30+[1]ПРФ!G30+[1]ЧайФ!G30+[1]ЧусФ!G30</f>
        <v>0</v>
      </c>
      <c r="H30" s="4">
        <f>[1]БФ!H30+[1]КФ!H30+[1]ПФ!H30+[1]ПРФ!H30+[1]ЧайФ!H30+[1]ЧусФ!H30</f>
        <v>0</v>
      </c>
      <c r="I30" s="4">
        <f>[1]БФ!I30+[1]КФ!I30+[1]ПФ!I30+[1]ПРФ!I30+[1]ЧайФ!I30+[1]ЧусФ!I30</f>
        <v>0</v>
      </c>
      <c r="J30" s="4">
        <f>[1]БФ!J30+[1]КФ!J30+[1]ПФ!J30+[1]ПРФ!J30+[1]ЧайФ!J30+[1]ЧусФ!J30</f>
        <v>0</v>
      </c>
      <c r="K30" s="4">
        <f>[1]БФ!K30+[1]КФ!K30+[1]ПФ!K30+[1]ПРФ!K30+[1]ЧайФ!K30+[1]ЧусФ!K30</f>
        <v>0</v>
      </c>
      <c r="L30" s="4">
        <f>[1]БФ!L30+[1]КФ!L30+[1]ПФ!L30+[1]ПРФ!L30+[1]ЧайФ!L30+[1]ЧусФ!L30</f>
        <v>0</v>
      </c>
      <c r="M30" s="4">
        <f>[1]БФ!M30+[1]КФ!M30+[1]ПФ!M30+[1]ПРФ!M30+[1]ЧайФ!M30+[1]ЧусФ!M30</f>
        <v>0</v>
      </c>
      <c r="N30" s="4">
        <f>[1]БФ!N30+[1]КФ!N30+[1]ПФ!N30+[1]ПРФ!N30+[1]ЧайФ!N30+[1]ЧусФ!N30</f>
        <v>0</v>
      </c>
      <c r="O30" s="4">
        <f>[1]БФ!O30+[1]КФ!O30+[1]ПФ!O30+[1]ПРФ!O30+[1]ЧайФ!O30+[1]ЧусФ!O30</f>
        <v>0</v>
      </c>
      <c r="P30" s="4">
        <f>[1]БФ!P30+[1]КФ!P30+[1]ПФ!P30+[1]ПРФ!P30+[1]ЧайФ!P30+[1]ЧусФ!P30</f>
        <v>0</v>
      </c>
    </row>
    <row r="31" spans="1:16" x14ac:dyDescent="0.25">
      <c r="A31" s="4">
        <v>14</v>
      </c>
      <c r="B31" s="10"/>
      <c r="C31" s="10" t="s">
        <v>35</v>
      </c>
      <c r="D31" s="10"/>
      <c r="E31" s="4">
        <f>[1]БФ!E31+[1]КФ!E31+[1]ПФ!E31+[1]ПРФ!E31+[1]ЧайФ!E31+[1]ЧусФ!E31</f>
        <v>1</v>
      </c>
      <c r="F31" s="4">
        <f>[1]БФ!F31+[1]КФ!F31+[1]ПФ!F31+[1]ПРФ!F31+[1]ЧайФ!F31+[1]ЧусФ!F31</f>
        <v>18.63</v>
      </c>
      <c r="G31" s="4">
        <f>[1]БФ!G31+[1]КФ!G31+[1]ПФ!G31+[1]ПРФ!G31+[1]ЧайФ!G31+[1]ЧусФ!G31</f>
        <v>0</v>
      </c>
      <c r="H31" s="4">
        <f>[1]БФ!H31+[1]КФ!H31+[1]ПФ!H31+[1]ПРФ!H31+[1]ЧайФ!H31+[1]ЧусФ!H31</f>
        <v>0</v>
      </c>
      <c r="I31" s="4">
        <f>[1]БФ!I31+[1]КФ!I31+[1]ПФ!I31+[1]ПРФ!I31+[1]ЧайФ!I31+[1]ЧусФ!I31</f>
        <v>0</v>
      </c>
      <c r="J31" s="4">
        <f>[1]БФ!J31+[1]КФ!J31+[1]ПФ!J31+[1]ПРФ!J31+[1]ЧайФ!J31+[1]ЧусФ!J31</f>
        <v>0</v>
      </c>
      <c r="K31" s="4">
        <f>[1]БФ!K31+[1]КФ!K31+[1]ПФ!K31+[1]ПРФ!K31+[1]ЧайФ!K31+[1]ЧусФ!K31</f>
        <v>0</v>
      </c>
      <c r="L31" s="4">
        <f>[1]БФ!L31+[1]КФ!L31+[1]ПФ!L31+[1]ПРФ!L31+[1]ЧайФ!L31+[1]ЧусФ!L31</f>
        <v>0</v>
      </c>
      <c r="M31" s="4">
        <f>[1]БФ!M31+[1]КФ!M31+[1]ПФ!M31+[1]ПРФ!M31+[1]ЧайФ!M31+[1]ЧусФ!M31</f>
        <v>0</v>
      </c>
      <c r="N31" s="4">
        <f>[1]БФ!N31+[1]КФ!N31+[1]ПФ!N31+[1]ПРФ!N31+[1]ЧайФ!N31+[1]ЧусФ!N31</f>
        <v>0</v>
      </c>
      <c r="O31" s="4">
        <f>[1]БФ!O31+[1]КФ!O31+[1]ПФ!O31+[1]ПРФ!O31+[1]ЧайФ!O31+[1]ЧусФ!O31</f>
        <v>0</v>
      </c>
      <c r="P31" s="4">
        <f>[1]БФ!P31+[1]КФ!P31+[1]ПФ!P31+[1]ПРФ!P31+[1]ЧайФ!P31+[1]ЧусФ!P31</f>
        <v>0</v>
      </c>
    </row>
    <row r="32" spans="1:16" x14ac:dyDescent="0.25">
      <c r="A32" s="4">
        <v>15</v>
      </c>
      <c r="B32" s="12" t="s">
        <v>36</v>
      </c>
      <c r="C32" s="12"/>
      <c r="D32" s="12"/>
      <c r="E32" s="5">
        <f t="shared" ref="E32:P32" si="0">SUM(E18:E31)</f>
        <v>876</v>
      </c>
      <c r="F32" s="6">
        <f t="shared" si="0"/>
        <v>12498.092999999999</v>
      </c>
      <c r="G32" s="5">
        <f t="shared" si="0"/>
        <v>1</v>
      </c>
      <c r="H32" s="6">
        <f t="shared" si="0"/>
        <v>5</v>
      </c>
      <c r="I32" s="5">
        <f t="shared" si="0"/>
        <v>1</v>
      </c>
      <c r="J32" s="5">
        <f t="shared" si="0"/>
        <v>0</v>
      </c>
      <c r="K32" s="5">
        <f t="shared" si="0"/>
        <v>0</v>
      </c>
      <c r="L32" s="5">
        <f t="shared" si="0"/>
        <v>0</v>
      </c>
      <c r="M32" s="5">
        <f t="shared" si="0"/>
        <v>631</v>
      </c>
      <c r="N32" s="6">
        <f t="shared" si="0"/>
        <v>6223.6955000000007</v>
      </c>
      <c r="O32" s="5">
        <f t="shared" si="0"/>
        <v>337</v>
      </c>
      <c r="P32" s="6">
        <f t="shared" si="0"/>
        <v>3840.4746999999993</v>
      </c>
    </row>
  </sheetData>
  <mergeCells count="33">
    <mergeCell ref="N14:N16"/>
    <mergeCell ref="O14:O16"/>
    <mergeCell ref="B32:D32"/>
    <mergeCell ref="B22:B23"/>
    <mergeCell ref="B24:B25"/>
    <mergeCell ref="B26:B31"/>
    <mergeCell ref="C26:D26"/>
    <mergeCell ref="C27:D27"/>
    <mergeCell ref="C28:D28"/>
    <mergeCell ref="C29:D29"/>
    <mergeCell ref="C30:D30"/>
    <mergeCell ref="C31:D31"/>
    <mergeCell ref="B18:B21"/>
    <mergeCell ref="C18:C19"/>
    <mergeCell ref="C20:C21"/>
    <mergeCell ref="G14:G16"/>
    <mergeCell ref="H14:H16"/>
    <mergeCell ref="A1:P3"/>
    <mergeCell ref="A5:P5"/>
    <mergeCell ref="A13:A17"/>
    <mergeCell ref="B13:D16"/>
    <mergeCell ref="E13:F13"/>
    <mergeCell ref="G13:L13"/>
    <mergeCell ref="M13:N13"/>
    <mergeCell ref="O13:P13"/>
    <mergeCell ref="E14:E16"/>
    <mergeCell ref="F14:F16"/>
    <mergeCell ref="P14:P16"/>
    <mergeCell ref="I15:I16"/>
    <mergeCell ref="J15:L15"/>
    <mergeCell ref="B17:D17"/>
    <mergeCell ref="I14:L14"/>
    <mergeCell ref="M14:M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апрель_2019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2019-05-08T12:37:49Z</dcterms:modified>
</cp:coreProperties>
</file>