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ERVER02\Eko_Otdel\Раскрытие информации\ГПГР Пермь\2018\"/>
    </mc:Choice>
  </mc:AlternateContent>
  <bookViews>
    <workbookView xWindow="0" yWindow="0" windowWidth="28800" windowHeight="12435" activeTab="4"/>
  </bookViews>
  <sheets>
    <sheet name="нас, транз 01.10.18 до 01.07.19" sheetId="1" r:id="rId1"/>
    <sheet name="нас, транз с 01.07.19" sheetId="2" r:id="rId2"/>
    <sheet name="нас, транз с 01.07.20" sheetId="3" r:id="rId3"/>
    <sheet name="нас, транз с 01.07.21" sheetId="5" r:id="rId4"/>
    <sheet name="нас, транз с 01.07.22" sheetId="6" r:id="rId5"/>
  </sheets>
  <definedNames>
    <definedName name="_xlnm.Print_Titles" localSheetId="0">'нас, транз 01.10.18 до 01.07.19'!$9:$10</definedName>
    <definedName name="_xlnm.Print_Titles" localSheetId="1">'нас, транз с 01.07.19'!$9:$10</definedName>
    <definedName name="_xlnm.Print_Titles" localSheetId="2">'нас, транз с 01.07.20'!$9:$10</definedName>
    <definedName name="_xlnm.Print_Titles" localSheetId="3">'нас, транз с 01.07.21'!$9:$10</definedName>
    <definedName name="_xlnm.Print_Titles" localSheetId="4">'нас, транз с 01.07.22'!$9:$10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30" i="6" l="1"/>
  <c r="DH30" i="6"/>
  <c r="ED27" i="6"/>
  <c r="DH27" i="6"/>
  <c r="ED24" i="6"/>
  <c r="DH24" i="6"/>
  <c r="ED21" i="6"/>
  <c r="DH21" i="6"/>
  <c r="ED18" i="6"/>
  <c r="DH18" i="6"/>
  <c r="ED15" i="6"/>
  <c r="DH15" i="6"/>
  <c r="ED12" i="6"/>
  <c r="DH12" i="6"/>
  <c r="ED30" i="5"/>
  <c r="DH30" i="5"/>
  <c r="ED27" i="5"/>
  <c r="DH27" i="5"/>
  <c r="ED24" i="5"/>
  <c r="DH24" i="5"/>
  <c r="ED21" i="5"/>
  <c r="DH21" i="5"/>
  <c r="ED18" i="5"/>
  <c r="DH18" i="5"/>
  <c r="ED15" i="5"/>
  <c r="DH15" i="5"/>
  <c r="ED12" i="5"/>
  <c r="DH12" i="5"/>
  <c r="ED30" i="3"/>
  <c r="DH30" i="3"/>
  <c r="ED27" i="3"/>
  <c r="DH27" i="3"/>
  <c r="ED24" i="3"/>
  <c r="DH24" i="3"/>
  <c r="ED21" i="3"/>
  <c r="DH21" i="3"/>
  <c r="ED18" i="3"/>
  <c r="DH18" i="3"/>
  <c r="ED15" i="3"/>
  <c r="DH15" i="3"/>
  <c r="ED12" i="3"/>
  <c r="DH12" i="3"/>
  <c r="ED30" i="2"/>
  <c r="DH30" i="2"/>
  <c r="ED27" i="2"/>
  <c r="DH27" i="2"/>
  <c r="ED24" i="2"/>
  <c r="DH24" i="2"/>
  <c r="ED21" i="2"/>
  <c r="DH21" i="2"/>
  <c r="ED18" i="2"/>
  <c r="DH18" i="2"/>
  <c r="ED15" i="2"/>
  <c r="DH15" i="2"/>
  <c r="ED12" i="2"/>
  <c r="DH12" i="2"/>
  <c r="ED30" i="1"/>
  <c r="DH30" i="1"/>
  <c r="ED27" i="1"/>
  <c r="DH27" i="1"/>
  <c r="ED24" i="1"/>
  <c r="DH24" i="1"/>
  <c r="ED21" i="1"/>
  <c r="DH21" i="1"/>
  <c r="ED18" i="1"/>
  <c r="DH18" i="1"/>
  <c r="ED15" i="1"/>
  <c r="DH15" i="1"/>
  <c r="ED12" i="1"/>
  <c r="DH12" i="1"/>
</calcChain>
</file>

<file path=xl/sharedStrings.xml><?xml version="1.0" encoding="utf-8"?>
<sst xmlns="http://schemas.openxmlformats.org/spreadsheetml/2006/main" count="465" uniqueCount="59">
  <si>
    <t>Приложение 1</t>
  </si>
  <si>
    <t>к Приказу ФСТ России</t>
  </si>
  <si>
    <t>от 31.01.2011 № 36-э</t>
  </si>
  <si>
    <t>Информация о тарифах на услуги</t>
  </si>
  <si>
    <t>АО "Газпром газораспределение Пермь"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</si>
  <si>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</si>
  <si>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</si>
  <si>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</si>
  <si>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</si>
  <si>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</si>
  <si>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</si>
  <si>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</si>
  <si>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</si>
  <si>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</si>
  <si>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</si>
  <si>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</si>
  <si>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</si>
  <si>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</si>
  <si>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</si>
  <si>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Приказ ФСТ №152-э/15 от 15.05.2015 г.</t>
  </si>
  <si>
    <t>01.07.2017 г.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</si>
  <si>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</si>
  <si>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</si>
  <si>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Постановление РСТ Пермского края № 2-г от 20.09.2017 г.</t>
  </si>
  <si>
    <t>01.01.2018 г.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</si>
  <si>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</si>
  <si>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</si>
  <si>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</si>
  <si>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</si>
  <si>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</si>
  <si>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</si>
  <si>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</si>
  <si>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</si>
  <si>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t>от 1 до 10 млн.м3/год включительно, в т.ч.</t>
  </si>
  <si>
    <t>11</t>
  </si>
  <si>
    <t>12</t>
  </si>
  <si>
    <t>13</t>
  </si>
  <si>
    <t>от 0,1 до 1 млн.м3/год включительно, в т.ч.</t>
  </si>
  <si>
    <t>14</t>
  </si>
  <si>
    <t>15</t>
  </si>
  <si>
    <t>16</t>
  </si>
  <si>
    <t>от 0,01 до 0,1 млн.м3/год включительно, в т.ч.</t>
  </si>
  <si>
    <t>17</t>
  </si>
  <si>
    <t>18</t>
  </si>
  <si>
    <t>19</t>
  </si>
  <si>
    <t xml:space="preserve"> до 0,01 млн.м3/год включительно, в т.ч.</t>
  </si>
  <si>
    <t>20</t>
  </si>
  <si>
    <t>21</t>
  </si>
  <si>
    <t>22</t>
  </si>
  <si>
    <t>население</t>
  </si>
  <si>
    <t>23</t>
  </si>
  <si>
    <t xml:space="preserve">услуги по транспортировке газа в транзитном потоке </t>
  </si>
  <si>
    <t>24</t>
  </si>
  <si>
    <t>Приказ ФАС 866/18 от 26.06.2018</t>
  </si>
  <si>
    <t>01.10.2018 г.</t>
  </si>
  <si>
    <t>01.07.2019 г.</t>
  </si>
  <si>
    <t>01.07.2020 г.</t>
  </si>
  <si>
    <t>01.07.2021 г.</t>
  </si>
  <si>
    <t>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</si>
</sst>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2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opLeftCell="A25" workbookViewId="0">
      <selection activeCell="CL34" sqref="CL34:DG34"/>
    </sheetView>
  </sheetViews>
  <sheetFormatPr defaultColWidth="0.85546875" defaultRowHeight="12.75" x14ac:dyDescent="0.2"/>
  <cols>
    <col min="1" max="88" width="0.85546875" style="3" customWidth="1"/>
    <col min="89" max="89" width="2" style="3" customWidth="1"/>
    <col min="90" max="161" width="0.85546875" style="3"/>
    <col min="162" max="162" width="1.28515625" style="3" customWidth="1"/>
    <col min="163" max="16384" width="0.85546875" style="3"/>
  </cols>
  <sheetData>
    <row r="1" spans="1:162" s="1" customFormat="1" ht="11.25" customHeight="1" x14ac:dyDescent="0.2">
      <c r="EY1" s="2" t="s">
        <v>0</v>
      </c>
    </row>
    <row r="2" spans="1:162" s="1" customFormat="1" ht="11.25" customHeight="1" x14ac:dyDescent="0.2">
      <c r="EY2" s="2" t="s">
        <v>1</v>
      </c>
    </row>
    <row r="3" spans="1:162" s="1" customFormat="1" ht="11.25" customHeight="1" x14ac:dyDescent="0.2">
      <c r="EY3" s="2" t="s">
        <v>2</v>
      </c>
    </row>
    <row r="4" spans="1:162" ht="12.75" customHeight="1" x14ac:dyDescent="0.2"/>
    <row r="5" spans="1:162" s="4" customFormat="1" ht="15.75" x14ac:dyDescent="0.25">
      <c r="AF5" s="4" t="s">
        <v>3</v>
      </c>
      <c r="BV5" s="79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1:162" s="1" customFormat="1" ht="13.5" customHeight="1" x14ac:dyDescent="0.2">
      <c r="BV6" s="80" t="s">
        <v>5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62" s="4" customFormat="1" ht="15.75" x14ac:dyDescent="0.25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62" ht="12.75" customHeight="1" thickBot="1" x14ac:dyDescent="0.25"/>
    <row r="9" spans="1:162" ht="50.25" customHeight="1" thickBot="1" x14ac:dyDescent="0.2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8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9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10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11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12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62" ht="12.75" customHeight="1" thickBot="1" x14ac:dyDescent="0.2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62" ht="12.75" customHeight="1" x14ac:dyDescent="0.2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62" t="s">
        <v>14</v>
      </c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62" ht="12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32" t="s">
        <v>16</v>
      </c>
      <c r="BC12" s="33"/>
      <c r="BD12" s="33"/>
      <c r="BE12" s="33"/>
      <c r="BF12" s="33"/>
      <c r="BG12" s="33"/>
      <c r="BH12" s="33"/>
      <c r="BI12" s="33"/>
      <c r="BJ12" s="33"/>
      <c r="BK12" s="34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6">
        <f>DH13+DH14</f>
        <v>310.87</v>
      </c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8"/>
      <c r="ED12" s="56">
        <f>ED13+ED14</f>
        <v>310.87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FF12" s="5"/>
    </row>
    <row r="13" spans="1:162" ht="34.5" customHeight="1" x14ac:dyDescent="0.2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26" t="s">
        <v>18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29" t="s">
        <v>19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32" t="s">
        <v>20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41">
        <v>220.4</v>
      </c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>
        <v>220.4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FF13" s="5"/>
    </row>
    <row r="14" spans="1:162" ht="79.5" customHeight="1" x14ac:dyDescent="0.2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32" t="s">
        <v>22</v>
      </c>
      <c r="BC14" s="33"/>
      <c r="BD14" s="33"/>
      <c r="BE14" s="33"/>
      <c r="BF14" s="33"/>
      <c r="BG14" s="33"/>
      <c r="BH14" s="33"/>
      <c r="BI14" s="33"/>
      <c r="BJ14" s="33"/>
      <c r="BK14" s="34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32" t="s">
        <v>24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4"/>
      <c r="DH14" s="41">
        <v>90.47</v>
      </c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3"/>
      <c r="ED14" s="41">
        <v>90.47</v>
      </c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FF14" s="5"/>
    </row>
    <row r="15" spans="1:162" s="6" customFormat="1" ht="21" customHeight="1" x14ac:dyDescent="0.2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26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5">
        <f>DH16+DH17</f>
        <v>365.98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35">
        <f>ED16+ED17</f>
        <v>365.98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FF15" s="5"/>
    </row>
    <row r="16" spans="1:162" ht="27" customHeight="1" x14ac:dyDescent="0.2">
      <c r="A16" s="38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2" t="s">
        <v>27</v>
      </c>
      <c r="BC16" s="33"/>
      <c r="BD16" s="33"/>
      <c r="BE16" s="33"/>
      <c r="BF16" s="33"/>
      <c r="BG16" s="33"/>
      <c r="BH16" s="33"/>
      <c r="BI16" s="33"/>
      <c r="BJ16" s="33"/>
      <c r="BK16" s="34"/>
      <c r="BL16" s="29" t="s">
        <v>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32" t="s">
        <v>20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4"/>
      <c r="DH16" s="41">
        <v>275.51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275.51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3"/>
      <c r="FF16" s="5"/>
    </row>
    <row r="17" spans="1:162" ht="75" customHeight="1" x14ac:dyDescent="0.2">
      <c r="A17" s="38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26" t="s">
        <v>28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29" t="s">
        <v>23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1"/>
      <c r="CL17" s="32" t="s">
        <v>24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41">
        <v>90.47</v>
      </c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>
        <v>90.47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3"/>
      <c r="FF17" s="5"/>
    </row>
    <row r="18" spans="1:162" s="6" customFormat="1" ht="13.5" customHeight="1" x14ac:dyDescent="0.2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32" t="s">
        <v>30</v>
      </c>
      <c r="BC18" s="33"/>
      <c r="BD18" s="33"/>
      <c r="BE18" s="33"/>
      <c r="BF18" s="33"/>
      <c r="BG18" s="33"/>
      <c r="BH18" s="33"/>
      <c r="BI18" s="33"/>
      <c r="BJ18" s="33"/>
      <c r="BK18" s="34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5">
        <f>DH19+DH20</f>
        <v>531.28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35">
        <f>ED19+ED20</f>
        <v>531.28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FF18" s="5"/>
    </row>
    <row r="19" spans="1:162" ht="24.75" customHeight="1" x14ac:dyDescent="0.2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26" t="s">
        <v>31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29" t="s">
        <v>19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32" t="s">
        <v>20</v>
      </c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4"/>
      <c r="DH19" s="41">
        <v>440.81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>
        <v>440.81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3"/>
      <c r="FF19" s="5"/>
    </row>
    <row r="20" spans="1:162" ht="79.5" customHeight="1" x14ac:dyDescent="0.2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32</v>
      </c>
      <c r="BC20" s="33"/>
      <c r="BD20" s="33"/>
      <c r="BE20" s="33"/>
      <c r="BF20" s="33"/>
      <c r="BG20" s="33"/>
      <c r="BH20" s="33"/>
      <c r="BI20" s="33"/>
      <c r="BJ20" s="33"/>
      <c r="BK20" s="34"/>
      <c r="BL20" s="29" t="s">
        <v>23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32" t="s">
        <v>24</v>
      </c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4"/>
      <c r="DH20" s="41">
        <v>90.47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>
        <v>90.47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3"/>
      <c r="FF20" s="5"/>
    </row>
    <row r="21" spans="1:162" s="6" customFormat="1" ht="18.75" customHeight="1" x14ac:dyDescent="0.2">
      <c r="A21" s="2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34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7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9"/>
      <c r="DH21" s="35">
        <f>DH22+DH23</f>
        <v>747.33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f>ED22+ED23</f>
        <v>747.33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FF21" s="5"/>
    </row>
    <row r="22" spans="1:162" ht="24.75" customHeight="1" x14ac:dyDescent="0.2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2" t="s">
        <v>35</v>
      </c>
      <c r="BC22" s="33"/>
      <c r="BD22" s="33"/>
      <c r="BE22" s="33"/>
      <c r="BF22" s="33"/>
      <c r="BG22" s="33"/>
      <c r="BH22" s="33"/>
      <c r="BI22" s="33"/>
      <c r="BJ22" s="33"/>
      <c r="BK22" s="34"/>
      <c r="BL22" s="29" t="s">
        <v>19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1"/>
      <c r="CL22" s="32" t="s">
        <v>20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41">
        <v>656.86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>
        <v>656.86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  <c r="FF22" s="5"/>
    </row>
    <row r="23" spans="1:162" ht="84.7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26" t="s">
        <v>36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29" t="s">
        <v>23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1"/>
      <c r="CL23" s="32" t="s">
        <v>24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4"/>
      <c r="DH23" s="41">
        <v>90.47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>
        <v>90.47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FF23" s="5"/>
    </row>
    <row r="24" spans="1:162" s="6" customFormat="1" ht="18" customHeight="1" x14ac:dyDescent="0.2">
      <c r="A24" s="23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32" t="s">
        <v>38</v>
      </c>
      <c r="BC24" s="33"/>
      <c r="BD24" s="33"/>
      <c r="BE24" s="33"/>
      <c r="BF24" s="33"/>
      <c r="BG24" s="33"/>
      <c r="BH24" s="33"/>
      <c r="BI24" s="33"/>
      <c r="BJ24" s="33"/>
      <c r="BK24" s="34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5">
        <f>DH25+DH26</f>
        <v>772.79000000000008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>
        <f>ED25+ED26</f>
        <v>772.79000000000008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FF24" s="5"/>
    </row>
    <row r="25" spans="1:162" ht="26.25" customHeight="1" x14ac:dyDescent="0.2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26" t="s">
        <v>39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29" t="s">
        <v>19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32" t="s">
        <v>20</v>
      </c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41">
        <v>682.32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3"/>
      <c r="ED25" s="41">
        <v>682.32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FF25" s="5"/>
    </row>
    <row r="26" spans="1:162" ht="86.25" customHeight="1" x14ac:dyDescent="0.2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32" t="s">
        <v>40</v>
      </c>
      <c r="BC26" s="33"/>
      <c r="BD26" s="33"/>
      <c r="BE26" s="33"/>
      <c r="BF26" s="33"/>
      <c r="BG26" s="33"/>
      <c r="BH26" s="33"/>
      <c r="BI26" s="33"/>
      <c r="BJ26" s="33"/>
      <c r="BK26" s="34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32" t="s">
        <v>24</v>
      </c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4"/>
      <c r="DH26" s="41">
        <v>90.47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v>90.47</v>
      </c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  <c r="FF26" s="5"/>
    </row>
    <row r="27" spans="1:162" s="6" customFormat="1" ht="22.5" customHeight="1" x14ac:dyDescent="0.2">
      <c r="A27" s="23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6" t="s">
        <v>42</v>
      </c>
      <c r="BC27" s="27"/>
      <c r="BD27" s="27"/>
      <c r="BE27" s="27"/>
      <c r="BF27" s="27"/>
      <c r="BG27" s="27"/>
      <c r="BH27" s="27"/>
      <c r="BI27" s="27"/>
      <c r="BJ27" s="27"/>
      <c r="BK27" s="28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5">
        <f>DH28+DH29</f>
        <v>826.89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35">
        <f>ED28+ED29</f>
        <v>826.89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FF27" s="5"/>
    </row>
    <row r="28" spans="1:162" ht="27" customHeight="1" x14ac:dyDescent="0.2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2" t="s">
        <v>43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29" t="s">
        <v>19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1"/>
      <c r="CL28" s="32" t="s">
        <v>20</v>
      </c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4"/>
      <c r="DH28" s="41">
        <v>736.42</v>
      </c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>
        <v>736.42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3"/>
      <c r="FF28" s="5"/>
    </row>
    <row r="29" spans="1:162" ht="78.75" customHeight="1" x14ac:dyDescent="0.2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26" t="s">
        <v>44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29" t="s">
        <v>23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1"/>
      <c r="CL29" s="32" t="s">
        <v>24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41">
        <v>90.47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3"/>
      <c r="ED29" s="41">
        <v>90.47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3"/>
      <c r="FF29" s="5"/>
    </row>
    <row r="30" spans="1:162" s="6" customFormat="1" ht="18.75" customHeight="1" x14ac:dyDescent="0.2">
      <c r="A30" s="23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32" t="s">
        <v>46</v>
      </c>
      <c r="BC30" s="33"/>
      <c r="BD30" s="33"/>
      <c r="BE30" s="33"/>
      <c r="BF30" s="33"/>
      <c r="BG30" s="33"/>
      <c r="BH30" s="33"/>
      <c r="BI30" s="33"/>
      <c r="BJ30" s="33"/>
      <c r="BK30" s="34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6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5">
        <f>DH31+DH32</f>
        <v>829.48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35">
        <f>ED31+ED32</f>
        <v>829.48</v>
      </c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FF30" s="5"/>
    </row>
    <row r="31" spans="1:162" ht="29.25" customHeight="1" x14ac:dyDescent="0.2">
      <c r="A31" s="38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26" t="s">
        <v>47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29" t="s">
        <v>19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1"/>
      <c r="CL31" s="32" t="s">
        <v>20</v>
      </c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4"/>
      <c r="DH31" s="41">
        <v>739.01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3"/>
      <c r="ED31" s="41">
        <v>739.01</v>
      </c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FF31" s="5"/>
    </row>
    <row r="32" spans="1:162" ht="75.75" customHeight="1" x14ac:dyDescent="0.2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2" t="s">
        <v>48</v>
      </c>
      <c r="BC32" s="33"/>
      <c r="BD32" s="33"/>
      <c r="BE32" s="33"/>
      <c r="BF32" s="33"/>
      <c r="BG32" s="33"/>
      <c r="BH32" s="33"/>
      <c r="BI32" s="33"/>
      <c r="BJ32" s="33"/>
      <c r="BK32" s="34"/>
      <c r="BL32" s="29" t="s">
        <v>23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1"/>
      <c r="CL32" s="32" t="s">
        <v>24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41">
        <v>90.47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90.47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  <c r="FF32" s="5"/>
    </row>
    <row r="33" spans="1:162" s="6" customFormat="1" ht="27" customHeight="1" x14ac:dyDescent="0.2">
      <c r="A33" s="2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50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29" t="s">
        <v>53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1"/>
      <c r="CL33" s="32" t="s">
        <v>54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  <c r="DH33" s="35">
        <v>648.38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5">
        <v>648.38</v>
      </c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FF33" s="5"/>
    </row>
    <row r="34" spans="1:162" s="6" customFormat="1" ht="27" customHeight="1" thickBot="1" x14ac:dyDescent="0.25">
      <c r="A34" s="11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4" t="s">
        <v>52</v>
      </c>
      <c r="BC34" s="15"/>
      <c r="BD34" s="15"/>
      <c r="BE34" s="15"/>
      <c r="BF34" s="15"/>
      <c r="BG34" s="15"/>
      <c r="BH34" s="15"/>
      <c r="BI34" s="15"/>
      <c r="BJ34" s="15"/>
      <c r="BK34" s="16"/>
      <c r="BL34" s="17" t="s">
        <v>53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4" t="s">
        <v>54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20">
        <v>8.24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8.24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2"/>
      <c r="FF34" s="5"/>
    </row>
    <row r="35" spans="1:162" ht="16.5" customHeight="1" x14ac:dyDescent="0.2">
      <c r="FF35" s="5"/>
    </row>
    <row r="36" spans="1:162" s="1" customFormat="1" x14ac:dyDescent="0.2">
      <c r="A36" s="7"/>
      <c r="FF36" s="5"/>
    </row>
    <row r="37" spans="1:162" s="1" customFormat="1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62" s="1" customFormat="1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</row>
    <row r="39" spans="1:162" s="1" customFormat="1" ht="27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62" ht="3" customHeight="1" x14ac:dyDescent="0.2"/>
  </sheetData>
  <mergeCells count="159"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opLeftCell="A25" workbookViewId="0">
      <selection activeCell="CL34" sqref="CL34:DG34"/>
    </sheetView>
  </sheetViews>
  <sheetFormatPr defaultColWidth="0.85546875" defaultRowHeight="12.75" x14ac:dyDescent="0.2"/>
  <cols>
    <col min="1" max="88" width="0.85546875" style="3" customWidth="1"/>
    <col min="89" max="89" width="2" style="3" customWidth="1"/>
    <col min="90" max="161" width="0.85546875" style="3"/>
    <col min="162" max="162" width="1.28515625" style="3" customWidth="1"/>
    <col min="163" max="16384" width="0.85546875" style="3"/>
  </cols>
  <sheetData>
    <row r="1" spans="1:162" s="1" customFormat="1" ht="11.25" customHeight="1" x14ac:dyDescent="0.2">
      <c r="EY1" s="2" t="s">
        <v>0</v>
      </c>
    </row>
    <row r="2" spans="1:162" s="1" customFormat="1" ht="11.25" customHeight="1" x14ac:dyDescent="0.2">
      <c r="EY2" s="2" t="s">
        <v>1</v>
      </c>
    </row>
    <row r="3" spans="1:162" s="1" customFormat="1" ht="11.25" customHeight="1" x14ac:dyDescent="0.2">
      <c r="EY3" s="2" t="s">
        <v>2</v>
      </c>
    </row>
    <row r="4" spans="1:162" ht="12.75" customHeight="1" x14ac:dyDescent="0.2"/>
    <row r="5" spans="1:162" s="4" customFormat="1" ht="15.75" x14ac:dyDescent="0.25">
      <c r="AF5" s="4" t="s">
        <v>3</v>
      </c>
      <c r="BV5" s="79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1:162" s="1" customFormat="1" ht="13.5" customHeight="1" x14ac:dyDescent="0.2">
      <c r="BV6" s="80" t="s">
        <v>5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62" s="4" customFormat="1" ht="15.75" x14ac:dyDescent="0.25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62" ht="12.75" customHeight="1" thickBot="1" x14ac:dyDescent="0.25"/>
    <row r="9" spans="1:162" ht="50.25" customHeight="1" thickBot="1" x14ac:dyDescent="0.2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8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9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10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11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12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62" ht="12.75" customHeight="1" thickBot="1" x14ac:dyDescent="0.2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62" ht="12.75" customHeight="1" x14ac:dyDescent="0.2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62" t="s">
        <v>14</v>
      </c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62" ht="12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32" t="s">
        <v>16</v>
      </c>
      <c r="BC12" s="33"/>
      <c r="BD12" s="33"/>
      <c r="BE12" s="33"/>
      <c r="BF12" s="33"/>
      <c r="BG12" s="33"/>
      <c r="BH12" s="33"/>
      <c r="BI12" s="33"/>
      <c r="BJ12" s="33"/>
      <c r="BK12" s="34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6">
        <f>DH13+DH14</f>
        <v>310.87</v>
      </c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8"/>
      <c r="ED12" s="56">
        <f>ED13+ED14</f>
        <v>310.87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FF12" s="5"/>
    </row>
    <row r="13" spans="1:162" ht="34.5" customHeight="1" x14ac:dyDescent="0.2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26" t="s">
        <v>18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29" t="s">
        <v>19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32" t="s">
        <v>20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41">
        <v>220.4</v>
      </c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>
        <v>220.4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FF13" s="5"/>
    </row>
    <row r="14" spans="1:162" ht="79.5" customHeight="1" x14ac:dyDescent="0.2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32" t="s">
        <v>22</v>
      </c>
      <c r="BC14" s="33"/>
      <c r="BD14" s="33"/>
      <c r="BE14" s="33"/>
      <c r="BF14" s="33"/>
      <c r="BG14" s="33"/>
      <c r="BH14" s="33"/>
      <c r="BI14" s="33"/>
      <c r="BJ14" s="33"/>
      <c r="BK14" s="34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32" t="s">
        <v>24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4"/>
      <c r="DH14" s="41">
        <v>90.47</v>
      </c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3"/>
      <c r="ED14" s="41">
        <v>90.47</v>
      </c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FF14" s="5"/>
    </row>
    <row r="15" spans="1:162" s="6" customFormat="1" ht="21" customHeight="1" x14ac:dyDescent="0.2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26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5">
        <f>DH16+DH17</f>
        <v>365.98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35">
        <f>ED16+ED17</f>
        <v>365.98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FF15" s="5"/>
    </row>
    <row r="16" spans="1:162" ht="27" customHeight="1" x14ac:dyDescent="0.2">
      <c r="A16" s="38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2" t="s">
        <v>27</v>
      </c>
      <c r="BC16" s="33"/>
      <c r="BD16" s="33"/>
      <c r="BE16" s="33"/>
      <c r="BF16" s="33"/>
      <c r="BG16" s="33"/>
      <c r="BH16" s="33"/>
      <c r="BI16" s="33"/>
      <c r="BJ16" s="33"/>
      <c r="BK16" s="34"/>
      <c r="BL16" s="29" t="s">
        <v>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32" t="s">
        <v>20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4"/>
      <c r="DH16" s="41">
        <v>275.51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275.51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3"/>
      <c r="FF16" s="5"/>
    </row>
    <row r="17" spans="1:162" ht="75" customHeight="1" x14ac:dyDescent="0.2">
      <c r="A17" s="38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26" t="s">
        <v>28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29" t="s">
        <v>23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1"/>
      <c r="CL17" s="32" t="s">
        <v>24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41">
        <v>90.47</v>
      </c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>
        <v>90.47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3"/>
      <c r="FF17" s="5"/>
    </row>
    <row r="18" spans="1:162" s="6" customFormat="1" ht="13.5" customHeight="1" x14ac:dyDescent="0.2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32" t="s">
        <v>30</v>
      </c>
      <c r="BC18" s="33"/>
      <c r="BD18" s="33"/>
      <c r="BE18" s="33"/>
      <c r="BF18" s="33"/>
      <c r="BG18" s="33"/>
      <c r="BH18" s="33"/>
      <c r="BI18" s="33"/>
      <c r="BJ18" s="33"/>
      <c r="BK18" s="34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5">
        <f>DH19+DH20</f>
        <v>531.28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35">
        <f>ED19+ED20</f>
        <v>531.28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FF18" s="5"/>
    </row>
    <row r="19" spans="1:162" ht="24.75" customHeight="1" x14ac:dyDescent="0.2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26" t="s">
        <v>31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29" t="s">
        <v>19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32" t="s">
        <v>20</v>
      </c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4"/>
      <c r="DH19" s="41">
        <v>440.81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>
        <v>440.81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3"/>
      <c r="FF19" s="5"/>
    </row>
    <row r="20" spans="1:162" ht="79.5" customHeight="1" x14ac:dyDescent="0.2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32</v>
      </c>
      <c r="BC20" s="33"/>
      <c r="BD20" s="33"/>
      <c r="BE20" s="33"/>
      <c r="BF20" s="33"/>
      <c r="BG20" s="33"/>
      <c r="BH20" s="33"/>
      <c r="BI20" s="33"/>
      <c r="BJ20" s="33"/>
      <c r="BK20" s="34"/>
      <c r="BL20" s="29" t="s">
        <v>23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32" t="s">
        <v>24</v>
      </c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4"/>
      <c r="DH20" s="41">
        <v>90.47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>
        <v>90.47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3"/>
      <c r="FF20" s="5"/>
    </row>
    <row r="21" spans="1:162" s="6" customFormat="1" ht="18.75" customHeight="1" x14ac:dyDescent="0.2">
      <c r="A21" s="2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34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7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9"/>
      <c r="DH21" s="35">
        <f>DH22+DH23</f>
        <v>747.33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f>ED22+ED23</f>
        <v>747.33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FF21" s="5"/>
    </row>
    <row r="22" spans="1:162" ht="24.75" customHeight="1" x14ac:dyDescent="0.2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2" t="s">
        <v>35</v>
      </c>
      <c r="BC22" s="33"/>
      <c r="BD22" s="33"/>
      <c r="BE22" s="33"/>
      <c r="BF22" s="33"/>
      <c r="BG22" s="33"/>
      <c r="BH22" s="33"/>
      <c r="BI22" s="33"/>
      <c r="BJ22" s="33"/>
      <c r="BK22" s="34"/>
      <c r="BL22" s="29" t="s">
        <v>19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1"/>
      <c r="CL22" s="32" t="s">
        <v>20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41">
        <v>656.86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>
        <v>656.86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  <c r="FF22" s="5"/>
    </row>
    <row r="23" spans="1:162" ht="84.7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26" t="s">
        <v>36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29" t="s">
        <v>23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1"/>
      <c r="CL23" s="32" t="s">
        <v>24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4"/>
      <c r="DH23" s="41">
        <v>90.47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>
        <v>90.47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FF23" s="5"/>
    </row>
    <row r="24" spans="1:162" s="6" customFormat="1" ht="18" customHeight="1" x14ac:dyDescent="0.2">
      <c r="A24" s="23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32" t="s">
        <v>38</v>
      </c>
      <c r="BC24" s="33"/>
      <c r="BD24" s="33"/>
      <c r="BE24" s="33"/>
      <c r="BF24" s="33"/>
      <c r="BG24" s="33"/>
      <c r="BH24" s="33"/>
      <c r="BI24" s="33"/>
      <c r="BJ24" s="33"/>
      <c r="BK24" s="34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5">
        <f>DH25+DH26</f>
        <v>772.79000000000008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>
        <f>ED25+ED26</f>
        <v>772.79000000000008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FF24" s="5"/>
    </row>
    <row r="25" spans="1:162" ht="26.25" customHeight="1" x14ac:dyDescent="0.2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26" t="s">
        <v>39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29" t="s">
        <v>19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32" t="s">
        <v>20</v>
      </c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41">
        <v>682.32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3"/>
      <c r="ED25" s="41">
        <v>682.32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FF25" s="5"/>
    </row>
    <row r="26" spans="1:162" ht="86.25" customHeight="1" x14ac:dyDescent="0.2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32" t="s">
        <v>40</v>
      </c>
      <c r="BC26" s="33"/>
      <c r="BD26" s="33"/>
      <c r="BE26" s="33"/>
      <c r="BF26" s="33"/>
      <c r="BG26" s="33"/>
      <c r="BH26" s="33"/>
      <c r="BI26" s="33"/>
      <c r="BJ26" s="33"/>
      <c r="BK26" s="34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32" t="s">
        <v>24</v>
      </c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4"/>
      <c r="DH26" s="41">
        <v>90.47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v>90.47</v>
      </c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  <c r="FF26" s="5"/>
    </row>
    <row r="27" spans="1:162" s="6" customFormat="1" ht="22.5" customHeight="1" x14ac:dyDescent="0.2">
      <c r="A27" s="23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6" t="s">
        <v>42</v>
      </c>
      <c r="BC27" s="27"/>
      <c r="BD27" s="27"/>
      <c r="BE27" s="27"/>
      <c r="BF27" s="27"/>
      <c r="BG27" s="27"/>
      <c r="BH27" s="27"/>
      <c r="BI27" s="27"/>
      <c r="BJ27" s="27"/>
      <c r="BK27" s="28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5">
        <f>DH28+DH29</f>
        <v>826.89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35">
        <f>ED28+ED29</f>
        <v>826.89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FF27" s="5"/>
    </row>
    <row r="28" spans="1:162" ht="27" customHeight="1" x14ac:dyDescent="0.2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2" t="s">
        <v>43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29" t="s">
        <v>19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1"/>
      <c r="CL28" s="32" t="s">
        <v>20</v>
      </c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4"/>
      <c r="DH28" s="41">
        <v>736.42</v>
      </c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>
        <v>736.42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3"/>
      <c r="FF28" s="5"/>
    </row>
    <row r="29" spans="1:162" ht="78.75" customHeight="1" x14ac:dyDescent="0.2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26" t="s">
        <v>44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29" t="s">
        <v>23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1"/>
      <c r="CL29" s="32" t="s">
        <v>24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41">
        <v>90.47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3"/>
      <c r="ED29" s="41">
        <v>90.47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3"/>
      <c r="FF29" s="5"/>
    </row>
    <row r="30" spans="1:162" s="6" customFormat="1" ht="18.75" customHeight="1" x14ac:dyDescent="0.2">
      <c r="A30" s="23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32" t="s">
        <v>46</v>
      </c>
      <c r="BC30" s="33"/>
      <c r="BD30" s="33"/>
      <c r="BE30" s="33"/>
      <c r="BF30" s="33"/>
      <c r="BG30" s="33"/>
      <c r="BH30" s="33"/>
      <c r="BI30" s="33"/>
      <c r="BJ30" s="33"/>
      <c r="BK30" s="34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6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5">
        <f>DH31+DH32</f>
        <v>829.48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35">
        <f>ED31+ED32</f>
        <v>829.48</v>
      </c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FF30" s="5"/>
    </row>
    <row r="31" spans="1:162" ht="29.25" customHeight="1" x14ac:dyDescent="0.2">
      <c r="A31" s="38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26" t="s">
        <v>47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29" t="s">
        <v>19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1"/>
      <c r="CL31" s="32" t="s">
        <v>20</v>
      </c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4"/>
      <c r="DH31" s="41">
        <v>739.01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3"/>
      <c r="ED31" s="41">
        <v>739.01</v>
      </c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FF31" s="5"/>
    </row>
    <row r="32" spans="1:162" ht="75.75" customHeight="1" x14ac:dyDescent="0.2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2" t="s">
        <v>48</v>
      </c>
      <c r="BC32" s="33"/>
      <c r="BD32" s="33"/>
      <c r="BE32" s="33"/>
      <c r="BF32" s="33"/>
      <c r="BG32" s="33"/>
      <c r="BH32" s="33"/>
      <c r="BI32" s="33"/>
      <c r="BJ32" s="33"/>
      <c r="BK32" s="34"/>
      <c r="BL32" s="29" t="s">
        <v>23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1"/>
      <c r="CL32" s="32" t="s">
        <v>24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41">
        <v>90.47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90.47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  <c r="FF32" s="5"/>
    </row>
    <row r="33" spans="1:162" s="6" customFormat="1" ht="27" customHeight="1" x14ac:dyDescent="0.2">
      <c r="A33" s="2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50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29" t="s">
        <v>53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1"/>
      <c r="CL33" s="32" t="s">
        <v>55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  <c r="DH33" s="35">
        <v>668.48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5">
        <v>668.48</v>
      </c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FF33" s="5"/>
    </row>
    <row r="34" spans="1:162" s="6" customFormat="1" ht="27" customHeight="1" thickBot="1" x14ac:dyDescent="0.25">
      <c r="A34" s="11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4" t="s">
        <v>52</v>
      </c>
      <c r="BC34" s="15"/>
      <c r="BD34" s="15"/>
      <c r="BE34" s="15"/>
      <c r="BF34" s="15"/>
      <c r="BG34" s="15"/>
      <c r="BH34" s="15"/>
      <c r="BI34" s="15"/>
      <c r="BJ34" s="15"/>
      <c r="BK34" s="16"/>
      <c r="BL34" s="17" t="s">
        <v>53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4" t="s">
        <v>55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20">
        <v>8.5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8.5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2"/>
      <c r="FF34" s="5"/>
    </row>
    <row r="35" spans="1:162" ht="16.5" customHeight="1" x14ac:dyDescent="0.2">
      <c r="FF35" s="5"/>
    </row>
    <row r="36" spans="1:162" s="1" customFormat="1" x14ac:dyDescent="0.2">
      <c r="A36" s="7"/>
      <c r="FF36" s="5"/>
    </row>
    <row r="37" spans="1:162" s="1" customFormat="1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62" s="1" customFormat="1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</row>
    <row r="39" spans="1:162" s="1" customFormat="1" ht="27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62" ht="3" customHeight="1" x14ac:dyDescent="0.2"/>
  </sheetData>
  <mergeCells count="159"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opLeftCell="A25" workbookViewId="0">
      <selection activeCell="CL34" sqref="CL34:DG34"/>
    </sheetView>
  </sheetViews>
  <sheetFormatPr defaultColWidth="0.85546875" defaultRowHeight="12.75" x14ac:dyDescent="0.2"/>
  <cols>
    <col min="1" max="88" width="0.85546875" style="3" customWidth="1"/>
    <col min="89" max="89" width="2" style="3" customWidth="1"/>
    <col min="90" max="161" width="0.85546875" style="3"/>
    <col min="162" max="162" width="1.28515625" style="3" customWidth="1"/>
    <col min="163" max="16384" width="0.85546875" style="3"/>
  </cols>
  <sheetData>
    <row r="1" spans="1:162" s="1" customFormat="1" ht="11.25" customHeight="1" x14ac:dyDescent="0.2">
      <c r="EY1" s="2" t="s">
        <v>0</v>
      </c>
    </row>
    <row r="2" spans="1:162" s="1" customFormat="1" ht="11.25" customHeight="1" x14ac:dyDescent="0.2">
      <c r="EY2" s="2" t="s">
        <v>1</v>
      </c>
    </row>
    <row r="3" spans="1:162" s="1" customFormat="1" ht="11.25" customHeight="1" x14ac:dyDescent="0.2">
      <c r="EY3" s="2" t="s">
        <v>2</v>
      </c>
    </row>
    <row r="4" spans="1:162" ht="12.75" customHeight="1" x14ac:dyDescent="0.2"/>
    <row r="5" spans="1:162" s="4" customFormat="1" ht="15.75" x14ac:dyDescent="0.25">
      <c r="AF5" s="4" t="s">
        <v>3</v>
      </c>
      <c r="BV5" s="79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1:162" s="1" customFormat="1" ht="13.5" customHeight="1" x14ac:dyDescent="0.2">
      <c r="BV6" s="80" t="s">
        <v>5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62" s="4" customFormat="1" ht="15.75" x14ac:dyDescent="0.25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62" ht="12.75" customHeight="1" thickBot="1" x14ac:dyDescent="0.25"/>
    <row r="9" spans="1:162" ht="50.25" customHeight="1" thickBot="1" x14ac:dyDescent="0.2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8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9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10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11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12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62" ht="12.75" customHeight="1" thickBot="1" x14ac:dyDescent="0.2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62" ht="12.75" customHeight="1" x14ac:dyDescent="0.2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62" t="s">
        <v>14</v>
      </c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62" ht="12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32" t="s">
        <v>16</v>
      </c>
      <c r="BC12" s="33"/>
      <c r="BD12" s="33"/>
      <c r="BE12" s="33"/>
      <c r="BF12" s="33"/>
      <c r="BG12" s="33"/>
      <c r="BH12" s="33"/>
      <c r="BI12" s="33"/>
      <c r="BJ12" s="33"/>
      <c r="BK12" s="34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6">
        <f>DH13+DH14</f>
        <v>310.87</v>
      </c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8"/>
      <c r="ED12" s="56">
        <f>ED13+ED14</f>
        <v>310.87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FF12" s="5"/>
    </row>
    <row r="13" spans="1:162" ht="34.5" customHeight="1" x14ac:dyDescent="0.2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26" t="s">
        <v>18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29" t="s">
        <v>19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32" t="s">
        <v>20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41">
        <v>220.4</v>
      </c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>
        <v>220.4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FF13" s="5"/>
    </row>
    <row r="14" spans="1:162" ht="79.5" customHeight="1" x14ac:dyDescent="0.2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32" t="s">
        <v>22</v>
      </c>
      <c r="BC14" s="33"/>
      <c r="BD14" s="33"/>
      <c r="BE14" s="33"/>
      <c r="BF14" s="33"/>
      <c r="BG14" s="33"/>
      <c r="BH14" s="33"/>
      <c r="BI14" s="33"/>
      <c r="BJ14" s="33"/>
      <c r="BK14" s="34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32" t="s">
        <v>24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4"/>
      <c r="DH14" s="41">
        <v>90.47</v>
      </c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3"/>
      <c r="ED14" s="41">
        <v>90.47</v>
      </c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FF14" s="5"/>
    </row>
    <row r="15" spans="1:162" s="6" customFormat="1" ht="21" customHeight="1" x14ac:dyDescent="0.2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26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5">
        <f>DH16+DH17</f>
        <v>365.98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35">
        <f>ED16+ED17</f>
        <v>365.98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FF15" s="5"/>
    </row>
    <row r="16" spans="1:162" ht="27" customHeight="1" x14ac:dyDescent="0.2">
      <c r="A16" s="38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2" t="s">
        <v>27</v>
      </c>
      <c r="BC16" s="33"/>
      <c r="BD16" s="33"/>
      <c r="BE16" s="33"/>
      <c r="BF16" s="33"/>
      <c r="BG16" s="33"/>
      <c r="BH16" s="33"/>
      <c r="BI16" s="33"/>
      <c r="BJ16" s="33"/>
      <c r="BK16" s="34"/>
      <c r="BL16" s="29" t="s">
        <v>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32" t="s">
        <v>20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4"/>
      <c r="DH16" s="41">
        <v>275.51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275.51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3"/>
      <c r="FF16" s="5"/>
    </row>
    <row r="17" spans="1:162" ht="75" customHeight="1" x14ac:dyDescent="0.2">
      <c r="A17" s="38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26" t="s">
        <v>28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29" t="s">
        <v>23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1"/>
      <c r="CL17" s="32" t="s">
        <v>24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41">
        <v>90.47</v>
      </c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>
        <v>90.47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3"/>
      <c r="FF17" s="5"/>
    </row>
    <row r="18" spans="1:162" s="6" customFormat="1" ht="13.5" customHeight="1" x14ac:dyDescent="0.2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32" t="s">
        <v>30</v>
      </c>
      <c r="BC18" s="33"/>
      <c r="BD18" s="33"/>
      <c r="BE18" s="33"/>
      <c r="BF18" s="33"/>
      <c r="BG18" s="33"/>
      <c r="BH18" s="33"/>
      <c r="BI18" s="33"/>
      <c r="BJ18" s="33"/>
      <c r="BK18" s="34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5">
        <f>DH19+DH20</f>
        <v>531.28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35">
        <f>ED19+ED20</f>
        <v>531.28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FF18" s="5"/>
    </row>
    <row r="19" spans="1:162" ht="24.75" customHeight="1" x14ac:dyDescent="0.2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26" t="s">
        <v>31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29" t="s">
        <v>19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32" t="s">
        <v>20</v>
      </c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4"/>
      <c r="DH19" s="41">
        <v>440.81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>
        <v>440.81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3"/>
      <c r="FF19" s="5"/>
    </row>
    <row r="20" spans="1:162" ht="79.5" customHeight="1" x14ac:dyDescent="0.2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32</v>
      </c>
      <c r="BC20" s="33"/>
      <c r="BD20" s="33"/>
      <c r="BE20" s="33"/>
      <c r="BF20" s="33"/>
      <c r="BG20" s="33"/>
      <c r="BH20" s="33"/>
      <c r="BI20" s="33"/>
      <c r="BJ20" s="33"/>
      <c r="BK20" s="34"/>
      <c r="BL20" s="29" t="s">
        <v>23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32" t="s">
        <v>24</v>
      </c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4"/>
      <c r="DH20" s="41">
        <v>90.47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>
        <v>90.47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3"/>
      <c r="FF20" s="5"/>
    </row>
    <row r="21" spans="1:162" s="6" customFormat="1" ht="18.75" customHeight="1" x14ac:dyDescent="0.2">
      <c r="A21" s="2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34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7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9"/>
      <c r="DH21" s="35">
        <f>DH22+DH23</f>
        <v>747.33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f>ED22+ED23</f>
        <v>747.33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FF21" s="5"/>
    </row>
    <row r="22" spans="1:162" ht="24.75" customHeight="1" x14ac:dyDescent="0.2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2" t="s">
        <v>35</v>
      </c>
      <c r="BC22" s="33"/>
      <c r="BD22" s="33"/>
      <c r="BE22" s="33"/>
      <c r="BF22" s="33"/>
      <c r="BG22" s="33"/>
      <c r="BH22" s="33"/>
      <c r="BI22" s="33"/>
      <c r="BJ22" s="33"/>
      <c r="BK22" s="34"/>
      <c r="BL22" s="29" t="s">
        <v>19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1"/>
      <c r="CL22" s="32" t="s">
        <v>20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41">
        <v>656.86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>
        <v>656.86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  <c r="FF22" s="5"/>
    </row>
    <row r="23" spans="1:162" ht="84.7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26" t="s">
        <v>36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29" t="s">
        <v>23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1"/>
      <c r="CL23" s="32" t="s">
        <v>24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4"/>
      <c r="DH23" s="41">
        <v>90.47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>
        <v>90.47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FF23" s="5"/>
    </row>
    <row r="24" spans="1:162" s="6" customFormat="1" ht="18" customHeight="1" x14ac:dyDescent="0.2">
      <c r="A24" s="23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32" t="s">
        <v>38</v>
      </c>
      <c r="BC24" s="33"/>
      <c r="BD24" s="33"/>
      <c r="BE24" s="33"/>
      <c r="BF24" s="33"/>
      <c r="BG24" s="33"/>
      <c r="BH24" s="33"/>
      <c r="BI24" s="33"/>
      <c r="BJ24" s="33"/>
      <c r="BK24" s="34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5">
        <f>DH25+DH26</f>
        <v>772.79000000000008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>
        <f>ED25+ED26</f>
        <v>772.79000000000008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FF24" s="5"/>
    </row>
    <row r="25" spans="1:162" ht="26.25" customHeight="1" x14ac:dyDescent="0.2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26" t="s">
        <v>39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29" t="s">
        <v>19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32" t="s">
        <v>20</v>
      </c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41">
        <v>682.32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3"/>
      <c r="ED25" s="41">
        <v>682.32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FF25" s="5"/>
    </row>
    <row r="26" spans="1:162" ht="86.25" customHeight="1" x14ac:dyDescent="0.2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32" t="s">
        <v>40</v>
      </c>
      <c r="BC26" s="33"/>
      <c r="BD26" s="33"/>
      <c r="BE26" s="33"/>
      <c r="BF26" s="33"/>
      <c r="BG26" s="33"/>
      <c r="BH26" s="33"/>
      <c r="BI26" s="33"/>
      <c r="BJ26" s="33"/>
      <c r="BK26" s="34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32" t="s">
        <v>24</v>
      </c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4"/>
      <c r="DH26" s="41">
        <v>90.47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v>90.47</v>
      </c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  <c r="FF26" s="5"/>
    </row>
    <row r="27" spans="1:162" s="6" customFormat="1" ht="22.5" customHeight="1" x14ac:dyDescent="0.2">
      <c r="A27" s="23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6" t="s">
        <v>42</v>
      </c>
      <c r="BC27" s="27"/>
      <c r="BD27" s="27"/>
      <c r="BE27" s="27"/>
      <c r="BF27" s="27"/>
      <c r="BG27" s="27"/>
      <c r="BH27" s="27"/>
      <c r="BI27" s="27"/>
      <c r="BJ27" s="27"/>
      <c r="BK27" s="28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5">
        <f>DH28+DH29</f>
        <v>826.89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35">
        <f>ED28+ED29</f>
        <v>826.89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FF27" s="5"/>
    </row>
    <row r="28" spans="1:162" ht="27" customHeight="1" x14ac:dyDescent="0.2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2" t="s">
        <v>43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29" t="s">
        <v>19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1"/>
      <c r="CL28" s="32" t="s">
        <v>20</v>
      </c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4"/>
      <c r="DH28" s="41">
        <v>736.42</v>
      </c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>
        <v>736.42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3"/>
      <c r="FF28" s="5"/>
    </row>
    <row r="29" spans="1:162" ht="78.75" customHeight="1" x14ac:dyDescent="0.2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26" t="s">
        <v>44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29" t="s">
        <v>23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1"/>
      <c r="CL29" s="32" t="s">
        <v>24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41">
        <v>90.47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3"/>
      <c r="ED29" s="41">
        <v>90.47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3"/>
      <c r="FF29" s="5"/>
    </row>
    <row r="30" spans="1:162" s="6" customFormat="1" ht="18.75" customHeight="1" x14ac:dyDescent="0.2">
      <c r="A30" s="23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32" t="s">
        <v>46</v>
      </c>
      <c r="BC30" s="33"/>
      <c r="BD30" s="33"/>
      <c r="BE30" s="33"/>
      <c r="BF30" s="33"/>
      <c r="BG30" s="33"/>
      <c r="BH30" s="33"/>
      <c r="BI30" s="33"/>
      <c r="BJ30" s="33"/>
      <c r="BK30" s="34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6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5">
        <f>DH31+DH32</f>
        <v>829.48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35">
        <f>ED31+ED32</f>
        <v>829.48</v>
      </c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FF30" s="5"/>
    </row>
    <row r="31" spans="1:162" ht="29.25" customHeight="1" x14ac:dyDescent="0.2">
      <c r="A31" s="38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26" t="s">
        <v>47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29" t="s">
        <v>19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1"/>
      <c r="CL31" s="32" t="s">
        <v>20</v>
      </c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4"/>
      <c r="DH31" s="41">
        <v>739.01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3"/>
      <c r="ED31" s="41">
        <v>739.01</v>
      </c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FF31" s="5"/>
    </row>
    <row r="32" spans="1:162" ht="75.75" customHeight="1" x14ac:dyDescent="0.2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2" t="s">
        <v>48</v>
      </c>
      <c r="BC32" s="33"/>
      <c r="BD32" s="33"/>
      <c r="BE32" s="33"/>
      <c r="BF32" s="33"/>
      <c r="BG32" s="33"/>
      <c r="BH32" s="33"/>
      <c r="BI32" s="33"/>
      <c r="BJ32" s="33"/>
      <c r="BK32" s="34"/>
      <c r="BL32" s="29" t="s">
        <v>23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1"/>
      <c r="CL32" s="32" t="s">
        <v>24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41">
        <v>90.47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90.47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  <c r="FF32" s="5"/>
    </row>
    <row r="33" spans="1:162" s="6" customFormat="1" ht="27" customHeight="1" x14ac:dyDescent="0.2">
      <c r="A33" s="2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50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29" t="s">
        <v>53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1"/>
      <c r="CL33" s="32" t="s">
        <v>56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  <c r="DH33" s="35">
        <v>668.48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5">
        <v>668.48</v>
      </c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FF33" s="5"/>
    </row>
    <row r="34" spans="1:162" s="6" customFormat="1" ht="27" customHeight="1" thickBot="1" x14ac:dyDescent="0.25">
      <c r="A34" s="11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4" t="s">
        <v>52</v>
      </c>
      <c r="BC34" s="15"/>
      <c r="BD34" s="15"/>
      <c r="BE34" s="15"/>
      <c r="BF34" s="15"/>
      <c r="BG34" s="15"/>
      <c r="BH34" s="15"/>
      <c r="BI34" s="15"/>
      <c r="BJ34" s="15"/>
      <c r="BK34" s="16"/>
      <c r="BL34" s="17" t="s">
        <v>53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4" t="s">
        <v>56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20">
        <v>8.5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8.5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2"/>
      <c r="FF34" s="5"/>
    </row>
    <row r="35" spans="1:162" ht="16.5" customHeight="1" x14ac:dyDescent="0.2">
      <c r="FF35" s="5"/>
    </row>
    <row r="36" spans="1:162" s="1" customFormat="1" x14ac:dyDescent="0.2">
      <c r="A36" s="7"/>
      <c r="FF36" s="5"/>
    </row>
    <row r="37" spans="1:162" s="1" customFormat="1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62" s="1" customFormat="1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</row>
    <row r="39" spans="1:162" s="1" customFormat="1" ht="27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62" ht="3" customHeight="1" x14ac:dyDescent="0.2"/>
  </sheetData>
  <mergeCells count="159"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opLeftCell="A25" workbookViewId="0">
      <selection activeCell="CW43" sqref="CW43"/>
    </sheetView>
  </sheetViews>
  <sheetFormatPr defaultColWidth="0.85546875" defaultRowHeight="12.75" x14ac:dyDescent="0.2"/>
  <cols>
    <col min="1" max="88" width="0.85546875" style="3" customWidth="1"/>
    <col min="89" max="89" width="2" style="3" customWidth="1"/>
    <col min="90" max="161" width="0.85546875" style="3"/>
    <col min="162" max="162" width="1.28515625" style="3" customWidth="1"/>
    <col min="163" max="16384" width="0.85546875" style="3"/>
  </cols>
  <sheetData>
    <row r="1" spans="1:162" s="1" customFormat="1" ht="11.25" customHeight="1" x14ac:dyDescent="0.2">
      <c r="EY1" s="2" t="s">
        <v>0</v>
      </c>
    </row>
    <row r="2" spans="1:162" s="1" customFormat="1" ht="11.25" customHeight="1" x14ac:dyDescent="0.2">
      <c r="EY2" s="2" t="s">
        <v>1</v>
      </c>
    </row>
    <row r="3" spans="1:162" s="1" customFormat="1" ht="11.25" customHeight="1" x14ac:dyDescent="0.2">
      <c r="EY3" s="2" t="s">
        <v>2</v>
      </c>
    </row>
    <row r="4" spans="1:162" ht="12.75" customHeight="1" x14ac:dyDescent="0.2"/>
    <row r="5" spans="1:162" s="4" customFormat="1" ht="15.75" x14ac:dyDescent="0.25">
      <c r="AF5" s="4" t="s">
        <v>3</v>
      </c>
      <c r="BV5" s="79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1:162" s="1" customFormat="1" ht="13.5" customHeight="1" x14ac:dyDescent="0.2">
      <c r="BV6" s="80" t="s">
        <v>5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62" s="4" customFormat="1" ht="15.75" x14ac:dyDescent="0.25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62" ht="12.75" customHeight="1" thickBot="1" x14ac:dyDescent="0.25"/>
    <row r="9" spans="1:162" ht="50.25" customHeight="1" thickBot="1" x14ac:dyDescent="0.2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8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9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10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11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12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62" ht="12.75" customHeight="1" thickBot="1" x14ac:dyDescent="0.2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62" ht="12.75" customHeight="1" x14ac:dyDescent="0.2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62" t="s">
        <v>14</v>
      </c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62" ht="12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32" t="s">
        <v>16</v>
      </c>
      <c r="BC12" s="33"/>
      <c r="BD12" s="33"/>
      <c r="BE12" s="33"/>
      <c r="BF12" s="33"/>
      <c r="BG12" s="33"/>
      <c r="BH12" s="33"/>
      <c r="BI12" s="33"/>
      <c r="BJ12" s="33"/>
      <c r="BK12" s="34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6">
        <f>DH13+DH14</f>
        <v>310.87</v>
      </c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8"/>
      <c r="ED12" s="56">
        <f>ED13+ED14</f>
        <v>310.87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FF12" s="5"/>
    </row>
    <row r="13" spans="1:162" ht="34.5" customHeight="1" x14ac:dyDescent="0.2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26" t="s">
        <v>18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29" t="s">
        <v>19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32" t="s">
        <v>20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41">
        <v>220.4</v>
      </c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>
        <v>220.4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FF13" s="5"/>
    </row>
    <row r="14" spans="1:162" ht="79.5" customHeight="1" x14ac:dyDescent="0.2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32" t="s">
        <v>22</v>
      </c>
      <c r="BC14" s="33"/>
      <c r="BD14" s="33"/>
      <c r="BE14" s="33"/>
      <c r="BF14" s="33"/>
      <c r="BG14" s="33"/>
      <c r="BH14" s="33"/>
      <c r="BI14" s="33"/>
      <c r="BJ14" s="33"/>
      <c r="BK14" s="34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32" t="s">
        <v>24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4"/>
      <c r="DH14" s="41">
        <v>90.47</v>
      </c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3"/>
      <c r="ED14" s="41">
        <v>90.47</v>
      </c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FF14" s="5"/>
    </row>
    <row r="15" spans="1:162" s="6" customFormat="1" ht="21" customHeight="1" x14ac:dyDescent="0.2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26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5">
        <f>DH16+DH17</f>
        <v>365.98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35">
        <f>ED16+ED17</f>
        <v>365.98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FF15" s="5"/>
    </row>
    <row r="16" spans="1:162" ht="27" customHeight="1" x14ac:dyDescent="0.2">
      <c r="A16" s="38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2" t="s">
        <v>27</v>
      </c>
      <c r="BC16" s="33"/>
      <c r="BD16" s="33"/>
      <c r="BE16" s="33"/>
      <c r="BF16" s="33"/>
      <c r="BG16" s="33"/>
      <c r="BH16" s="33"/>
      <c r="BI16" s="33"/>
      <c r="BJ16" s="33"/>
      <c r="BK16" s="34"/>
      <c r="BL16" s="29" t="s">
        <v>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32" t="s">
        <v>20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4"/>
      <c r="DH16" s="41">
        <v>275.51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275.51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3"/>
      <c r="FF16" s="5"/>
    </row>
    <row r="17" spans="1:162" ht="75" customHeight="1" x14ac:dyDescent="0.2">
      <c r="A17" s="38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26" t="s">
        <v>28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29" t="s">
        <v>23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1"/>
      <c r="CL17" s="32" t="s">
        <v>24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41">
        <v>90.47</v>
      </c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>
        <v>90.47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3"/>
      <c r="FF17" s="5"/>
    </row>
    <row r="18" spans="1:162" s="6" customFormat="1" ht="13.5" customHeight="1" x14ac:dyDescent="0.2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32" t="s">
        <v>30</v>
      </c>
      <c r="BC18" s="33"/>
      <c r="BD18" s="33"/>
      <c r="BE18" s="33"/>
      <c r="BF18" s="33"/>
      <c r="BG18" s="33"/>
      <c r="BH18" s="33"/>
      <c r="BI18" s="33"/>
      <c r="BJ18" s="33"/>
      <c r="BK18" s="34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5">
        <f>DH19+DH20</f>
        <v>531.28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35">
        <f>ED19+ED20</f>
        <v>531.28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FF18" s="5"/>
    </row>
    <row r="19" spans="1:162" ht="24.75" customHeight="1" x14ac:dyDescent="0.2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26" t="s">
        <v>31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29" t="s">
        <v>19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32" t="s">
        <v>20</v>
      </c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4"/>
      <c r="DH19" s="41">
        <v>440.81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>
        <v>440.81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3"/>
      <c r="FF19" s="5"/>
    </row>
    <row r="20" spans="1:162" ht="79.5" customHeight="1" x14ac:dyDescent="0.2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32</v>
      </c>
      <c r="BC20" s="33"/>
      <c r="BD20" s="33"/>
      <c r="BE20" s="33"/>
      <c r="BF20" s="33"/>
      <c r="BG20" s="33"/>
      <c r="BH20" s="33"/>
      <c r="BI20" s="33"/>
      <c r="BJ20" s="33"/>
      <c r="BK20" s="34"/>
      <c r="BL20" s="29" t="s">
        <v>23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32" t="s">
        <v>24</v>
      </c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4"/>
      <c r="DH20" s="41">
        <v>90.47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>
        <v>90.47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3"/>
      <c r="FF20" s="5"/>
    </row>
    <row r="21" spans="1:162" s="6" customFormat="1" ht="18.75" customHeight="1" x14ac:dyDescent="0.2">
      <c r="A21" s="2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34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7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9"/>
      <c r="DH21" s="35">
        <f>DH22+DH23</f>
        <v>747.33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f>ED22+ED23</f>
        <v>747.33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FF21" s="5"/>
    </row>
    <row r="22" spans="1:162" ht="24.75" customHeight="1" x14ac:dyDescent="0.2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2" t="s">
        <v>35</v>
      </c>
      <c r="BC22" s="33"/>
      <c r="BD22" s="33"/>
      <c r="BE22" s="33"/>
      <c r="BF22" s="33"/>
      <c r="BG22" s="33"/>
      <c r="BH22" s="33"/>
      <c r="BI22" s="33"/>
      <c r="BJ22" s="33"/>
      <c r="BK22" s="34"/>
      <c r="BL22" s="29" t="s">
        <v>19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1"/>
      <c r="CL22" s="32" t="s">
        <v>20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41">
        <v>656.86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>
        <v>656.86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  <c r="FF22" s="5"/>
    </row>
    <row r="23" spans="1:162" ht="84.7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26" t="s">
        <v>36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29" t="s">
        <v>23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1"/>
      <c r="CL23" s="32" t="s">
        <v>24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4"/>
      <c r="DH23" s="41">
        <v>90.47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>
        <v>90.47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FF23" s="5"/>
    </row>
    <row r="24" spans="1:162" s="6" customFormat="1" ht="18" customHeight="1" x14ac:dyDescent="0.2">
      <c r="A24" s="23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32" t="s">
        <v>38</v>
      </c>
      <c r="BC24" s="33"/>
      <c r="BD24" s="33"/>
      <c r="BE24" s="33"/>
      <c r="BF24" s="33"/>
      <c r="BG24" s="33"/>
      <c r="BH24" s="33"/>
      <c r="BI24" s="33"/>
      <c r="BJ24" s="33"/>
      <c r="BK24" s="34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5">
        <f>DH25+DH26</f>
        <v>772.79000000000008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>
        <f>ED25+ED26</f>
        <v>772.79000000000008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FF24" s="5"/>
    </row>
    <row r="25" spans="1:162" ht="26.25" customHeight="1" x14ac:dyDescent="0.2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26" t="s">
        <v>39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29" t="s">
        <v>19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32" t="s">
        <v>20</v>
      </c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41">
        <v>682.32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3"/>
      <c r="ED25" s="41">
        <v>682.32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FF25" s="5"/>
    </row>
    <row r="26" spans="1:162" ht="86.25" customHeight="1" x14ac:dyDescent="0.2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32" t="s">
        <v>40</v>
      </c>
      <c r="BC26" s="33"/>
      <c r="BD26" s="33"/>
      <c r="BE26" s="33"/>
      <c r="BF26" s="33"/>
      <c r="BG26" s="33"/>
      <c r="BH26" s="33"/>
      <c r="BI26" s="33"/>
      <c r="BJ26" s="33"/>
      <c r="BK26" s="34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32" t="s">
        <v>24</v>
      </c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4"/>
      <c r="DH26" s="41">
        <v>90.47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v>90.47</v>
      </c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  <c r="FF26" s="5"/>
    </row>
    <row r="27" spans="1:162" s="6" customFormat="1" ht="22.5" customHeight="1" x14ac:dyDescent="0.2">
      <c r="A27" s="23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6" t="s">
        <v>42</v>
      </c>
      <c r="BC27" s="27"/>
      <c r="BD27" s="27"/>
      <c r="BE27" s="27"/>
      <c r="BF27" s="27"/>
      <c r="BG27" s="27"/>
      <c r="BH27" s="27"/>
      <c r="BI27" s="27"/>
      <c r="BJ27" s="27"/>
      <c r="BK27" s="28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5">
        <f>DH28+DH29</f>
        <v>826.89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35">
        <f>ED28+ED29</f>
        <v>826.89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FF27" s="5"/>
    </row>
    <row r="28" spans="1:162" ht="27" customHeight="1" x14ac:dyDescent="0.2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2" t="s">
        <v>43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29" t="s">
        <v>19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1"/>
      <c r="CL28" s="32" t="s">
        <v>20</v>
      </c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4"/>
      <c r="DH28" s="41">
        <v>736.42</v>
      </c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>
        <v>736.42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3"/>
      <c r="FF28" s="5"/>
    </row>
    <row r="29" spans="1:162" ht="78.75" customHeight="1" x14ac:dyDescent="0.2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26" t="s">
        <v>44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29" t="s">
        <v>23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1"/>
      <c r="CL29" s="32" t="s">
        <v>24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41">
        <v>90.47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3"/>
      <c r="ED29" s="41">
        <v>90.47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3"/>
      <c r="FF29" s="5"/>
    </row>
    <row r="30" spans="1:162" s="6" customFormat="1" ht="18.75" customHeight="1" x14ac:dyDescent="0.2">
      <c r="A30" s="23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32" t="s">
        <v>46</v>
      </c>
      <c r="BC30" s="33"/>
      <c r="BD30" s="33"/>
      <c r="BE30" s="33"/>
      <c r="BF30" s="33"/>
      <c r="BG30" s="33"/>
      <c r="BH30" s="33"/>
      <c r="BI30" s="33"/>
      <c r="BJ30" s="33"/>
      <c r="BK30" s="34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6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5">
        <f>DH31+DH32</f>
        <v>829.48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35">
        <f>ED31+ED32</f>
        <v>829.48</v>
      </c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FF30" s="5"/>
    </row>
    <row r="31" spans="1:162" ht="29.25" customHeight="1" x14ac:dyDescent="0.2">
      <c r="A31" s="38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26" t="s">
        <v>47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29" t="s">
        <v>19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1"/>
      <c r="CL31" s="32" t="s">
        <v>20</v>
      </c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4"/>
      <c r="DH31" s="41">
        <v>739.01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3"/>
      <c r="ED31" s="41">
        <v>739.01</v>
      </c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FF31" s="5"/>
    </row>
    <row r="32" spans="1:162" ht="75.75" customHeight="1" x14ac:dyDescent="0.2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2" t="s">
        <v>48</v>
      </c>
      <c r="BC32" s="33"/>
      <c r="BD32" s="33"/>
      <c r="BE32" s="33"/>
      <c r="BF32" s="33"/>
      <c r="BG32" s="33"/>
      <c r="BH32" s="33"/>
      <c r="BI32" s="33"/>
      <c r="BJ32" s="33"/>
      <c r="BK32" s="34"/>
      <c r="BL32" s="29" t="s">
        <v>23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1"/>
      <c r="CL32" s="32" t="s">
        <v>24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41">
        <v>90.47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90.47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  <c r="FF32" s="5"/>
    </row>
    <row r="33" spans="1:162" s="6" customFormat="1" ht="27" customHeight="1" x14ac:dyDescent="0.2">
      <c r="A33" s="2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50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29" t="s">
        <v>53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1"/>
      <c r="CL33" s="32" t="s">
        <v>57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  <c r="DH33" s="35">
        <v>668.48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5">
        <v>668.48</v>
      </c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FF33" s="5"/>
    </row>
    <row r="34" spans="1:162" s="6" customFormat="1" ht="27" customHeight="1" thickBot="1" x14ac:dyDescent="0.25">
      <c r="A34" s="11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4" t="s">
        <v>52</v>
      </c>
      <c r="BC34" s="15"/>
      <c r="BD34" s="15"/>
      <c r="BE34" s="15"/>
      <c r="BF34" s="15"/>
      <c r="BG34" s="15"/>
      <c r="BH34" s="15"/>
      <c r="BI34" s="15"/>
      <c r="BJ34" s="15"/>
      <c r="BK34" s="16"/>
      <c r="BL34" s="17" t="s">
        <v>53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4" t="s">
        <v>57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20">
        <v>8.5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8.5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2"/>
      <c r="FF34" s="5"/>
    </row>
    <row r="35" spans="1:162" ht="16.5" customHeight="1" x14ac:dyDescent="0.2">
      <c r="FF35" s="5"/>
    </row>
    <row r="36" spans="1:162" s="1" customFormat="1" x14ac:dyDescent="0.2">
      <c r="A36" s="7"/>
      <c r="FF36" s="5"/>
    </row>
    <row r="37" spans="1:162" s="1" customFormat="1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62" s="1" customFormat="1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</row>
    <row r="39" spans="1:162" s="1" customFormat="1" ht="27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62" ht="3" customHeight="1" x14ac:dyDescent="0.2"/>
  </sheetData>
  <mergeCells count="159"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"/>
  <sheetViews>
    <sheetView tabSelected="1" workbookViewId="0">
      <selection activeCell="EQ44" sqref="EQ44"/>
    </sheetView>
  </sheetViews>
  <sheetFormatPr defaultColWidth="0.85546875" defaultRowHeight="12.75" x14ac:dyDescent="0.2"/>
  <cols>
    <col min="1" max="88" width="0.85546875" style="3" customWidth="1"/>
    <col min="89" max="89" width="2" style="3" customWidth="1"/>
    <col min="90" max="161" width="0.85546875" style="3"/>
    <col min="162" max="162" width="1.28515625" style="3" customWidth="1"/>
    <col min="163" max="16384" width="0.85546875" style="3"/>
  </cols>
  <sheetData>
    <row r="1" spans="1:162" s="1" customFormat="1" ht="11.25" customHeight="1" x14ac:dyDescent="0.2">
      <c r="EY1" s="2" t="s">
        <v>0</v>
      </c>
    </row>
    <row r="2" spans="1:162" s="1" customFormat="1" ht="11.25" customHeight="1" x14ac:dyDescent="0.2">
      <c r="EY2" s="2" t="s">
        <v>1</v>
      </c>
    </row>
    <row r="3" spans="1:162" s="1" customFormat="1" ht="11.25" customHeight="1" x14ac:dyDescent="0.2">
      <c r="EY3" s="2" t="s">
        <v>2</v>
      </c>
    </row>
    <row r="4" spans="1:162" ht="12.75" customHeight="1" x14ac:dyDescent="0.2"/>
    <row r="5" spans="1:162" s="4" customFormat="1" ht="15.75" x14ac:dyDescent="0.25">
      <c r="AF5" s="4" t="s">
        <v>3</v>
      </c>
      <c r="BV5" s="79" t="s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1:162" s="1" customFormat="1" ht="13.5" customHeight="1" x14ac:dyDescent="0.2">
      <c r="BV6" s="80" t="s">
        <v>5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62" s="4" customFormat="1" ht="15.75" x14ac:dyDescent="0.25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spans="1:162" ht="12.75" customHeight="1" thickBot="1" x14ac:dyDescent="0.25"/>
    <row r="9" spans="1:162" ht="50.25" customHeight="1" thickBot="1" x14ac:dyDescent="0.2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8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9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10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11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12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62" ht="12.75" customHeight="1" thickBot="1" x14ac:dyDescent="0.2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62" ht="12.75" customHeight="1" x14ac:dyDescent="0.2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  <c r="BB11" s="62" t="s">
        <v>14</v>
      </c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7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71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62" ht="12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32" t="s">
        <v>16</v>
      </c>
      <c r="BC12" s="33"/>
      <c r="BD12" s="33"/>
      <c r="BE12" s="33"/>
      <c r="BF12" s="33"/>
      <c r="BG12" s="33"/>
      <c r="BH12" s="33"/>
      <c r="BI12" s="33"/>
      <c r="BJ12" s="33"/>
      <c r="BK12" s="34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6">
        <f>DH13+DH14</f>
        <v>310.87</v>
      </c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8"/>
      <c r="ED12" s="56">
        <f>ED13+ED14</f>
        <v>310.87</v>
      </c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  <c r="FF12" s="5"/>
    </row>
    <row r="13" spans="1:162" ht="34.5" customHeight="1" x14ac:dyDescent="0.2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26" t="s">
        <v>18</v>
      </c>
      <c r="BC13" s="27"/>
      <c r="BD13" s="27"/>
      <c r="BE13" s="27"/>
      <c r="BF13" s="27"/>
      <c r="BG13" s="27"/>
      <c r="BH13" s="27"/>
      <c r="BI13" s="27"/>
      <c r="BJ13" s="27"/>
      <c r="BK13" s="28"/>
      <c r="BL13" s="29" t="s">
        <v>19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32" t="s">
        <v>20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41">
        <v>220.4</v>
      </c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>
        <v>220.4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FF13" s="5"/>
    </row>
    <row r="14" spans="1:162" ht="79.5" customHeight="1" x14ac:dyDescent="0.2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32" t="s">
        <v>22</v>
      </c>
      <c r="BC14" s="33"/>
      <c r="BD14" s="33"/>
      <c r="BE14" s="33"/>
      <c r="BF14" s="33"/>
      <c r="BG14" s="33"/>
      <c r="BH14" s="33"/>
      <c r="BI14" s="33"/>
      <c r="BJ14" s="33"/>
      <c r="BK14" s="34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32" t="s">
        <v>24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4"/>
      <c r="DH14" s="41">
        <v>90.47</v>
      </c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3"/>
      <c r="ED14" s="41">
        <v>90.47</v>
      </c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3"/>
      <c r="FF14" s="5"/>
    </row>
    <row r="15" spans="1:162" s="6" customFormat="1" ht="21" customHeight="1" x14ac:dyDescent="0.2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6" t="s">
        <v>26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5">
        <f>DH16+DH17</f>
        <v>365.98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35">
        <f>ED16+ED17</f>
        <v>365.98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7"/>
      <c r="FF15" s="5"/>
    </row>
    <row r="16" spans="1:162" ht="27" customHeight="1" x14ac:dyDescent="0.2">
      <c r="A16" s="38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2" t="s">
        <v>27</v>
      </c>
      <c r="BC16" s="33"/>
      <c r="BD16" s="33"/>
      <c r="BE16" s="33"/>
      <c r="BF16" s="33"/>
      <c r="BG16" s="33"/>
      <c r="BH16" s="33"/>
      <c r="BI16" s="33"/>
      <c r="BJ16" s="33"/>
      <c r="BK16" s="34"/>
      <c r="BL16" s="29" t="s">
        <v>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32" t="s">
        <v>20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4"/>
      <c r="DH16" s="41">
        <v>275.51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275.51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3"/>
      <c r="FF16" s="5"/>
    </row>
    <row r="17" spans="1:162" ht="75" customHeight="1" x14ac:dyDescent="0.2">
      <c r="A17" s="38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26" t="s">
        <v>28</v>
      </c>
      <c r="BC17" s="27"/>
      <c r="BD17" s="27"/>
      <c r="BE17" s="27"/>
      <c r="BF17" s="27"/>
      <c r="BG17" s="27"/>
      <c r="BH17" s="27"/>
      <c r="BI17" s="27"/>
      <c r="BJ17" s="27"/>
      <c r="BK17" s="28"/>
      <c r="BL17" s="29" t="s">
        <v>23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1"/>
      <c r="CL17" s="32" t="s">
        <v>24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41">
        <v>90.47</v>
      </c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>
        <v>90.47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3"/>
      <c r="FF17" s="5"/>
    </row>
    <row r="18" spans="1:162" s="6" customFormat="1" ht="13.5" customHeight="1" x14ac:dyDescent="0.2">
      <c r="A18" s="23" t="s">
        <v>29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32" t="s">
        <v>30</v>
      </c>
      <c r="BC18" s="33"/>
      <c r="BD18" s="33"/>
      <c r="BE18" s="33"/>
      <c r="BF18" s="33"/>
      <c r="BG18" s="33"/>
      <c r="BH18" s="33"/>
      <c r="BI18" s="33"/>
      <c r="BJ18" s="33"/>
      <c r="BK18" s="34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5">
        <f>DH19+DH20</f>
        <v>531.28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35">
        <f>ED19+ED20</f>
        <v>531.28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7"/>
      <c r="FF18" s="5"/>
    </row>
    <row r="19" spans="1:162" ht="24.75" customHeight="1" x14ac:dyDescent="0.2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26" t="s">
        <v>31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29" t="s">
        <v>19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32" t="s">
        <v>20</v>
      </c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4"/>
      <c r="DH19" s="41">
        <v>440.81</v>
      </c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>
        <v>440.81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3"/>
      <c r="FF19" s="5"/>
    </row>
    <row r="20" spans="1:162" ht="79.5" customHeight="1" x14ac:dyDescent="0.2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32</v>
      </c>
      <c r="BC20" s="33"/>
      <c r="BD20" s="33"/>
      <c r="BE20" s="33"/>
      <c r="BF20" s="33"/>
      <c r="BG20" s="33"/>
      <c r="BH20" s="33"/>
      <c r="BI20" s="33"/>
      <c r="BJ20" s="33"/>
      <c r="BK20" s="34"/>
      <c r="BL20" s="29" t="s">
        <v>23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32" t="s">
        <v>24</v>
      </c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4"/>
      <c r="DH20" s="41">
        <v>90.47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>
        <v>90.47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3"/>
      <c r="FF20" s="5"/>
    </row>
    <row r="21" spans="1:162" s="6" customFormat="1" ht="18.75" customHeight="1" x14ac:dyDescent="0.2">
      <c r="A21" s="23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34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47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9"/>
      <c r="DH21" s="35">
        <f>DH22+DH23</f>
        <v>747.33</v>
      </c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f>ED22+ED23</f>
        <v>747.33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7"/>
      <c r="FF21" s="5"/>
    </row>
    <row r="22" spans="1:162" ht="24.75" customHeight="1" x14ac:dyDescent="0.2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2" t="s">
        <v>35</v>
      </c>
      <c r="BC22" s="33"/>
      <c r="BD22" s="33"/>
      <c r="BE22" s="33"/>
      <c r="BF22" s="33"/>
      <c r="BG22" s="33"/>
      <c r="BH22" s="33"/>
      <c r="BI22" s="33"/>
      <c r="BJ22" s="33"/>
      <c r="BK22" s="34"/>
      <c r="BL22" s="29" t="s">
        <v>19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1"/>
      <c r="CL22" s="32" t="s">
        <v>20</v>
      </c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41">
        <v>656.86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>
        <v>656.86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  <c r="FF22" s="5"/>
    </row>
    <row r="23" spans="1:162" ht="84.7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26" t="s">
        <v>36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29" t="s">
        <v>23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1"/>
      <c r="CL23" s="32" t="s">
        <v>24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4"/>
      <c r="DH23" s="41">
        <v>90.47</v>
      </c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>
        <v>90.47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FF23" s="5"/>
    </row>
    <row r="24" spans="1:162" s="6" customFormat="1" ht="18" customHeight="1" x14ac:dyDescent="0.2">
      <c r="A24" s="23" t="s">
        <v>37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32" t="s">
        <v>38</v>
      </c>
      <c r="BC24" s="33"/>
      <c r="BD24" s="33"/>
      <c r="BE24" s="33"/>
      <c r="BF24" s="33"/>
      <c r="BG24" s="33"/>
      <c r="BH24" s="33"/>
      <c r="BI24" s="33"/>
      <c r="BJ24" s="33"/>
      <c r="BK24" s="34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6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5">
        <f>DH25+DH26</f>
        <v>772.79000000000008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35">
        <f>ED25+ED26</f>
        <v>772.79000000000008</v>
      </c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7"/>
      <c r="FF24" s="5"/>
    </row>
    <row r="25" spans="1:162" ht="26.25" customHeight="1" x14ac:dyDescent="0.2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26" t="s">
        <v>39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29" t="s">
        <v>19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32" t="s">
        <v>20</v>
      </c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41">
        <v>682.32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3"/>
      <c r="ED25" s="41">
        <v>682.32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FF25" s="5"/>
    </row>
    <row r="26" spans="1:162" ht="86.25" customHeight="1" x14ac:dyDescent="0.2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32" t="s">
        <v>40</v>
      </c>
      <c r="BC26" s="33"/>
      <c r="BD26" s="33"/>
      <c r="BE26" s="33"/>
      <c r="BF26" s="33"/>
      <c r="BG26" s="33"/>
      <c r="BH26" s="33"/>
      <c r="BI26" s="33"/>
      <c r="BJ26" s="33"/>
      <c r="BK26" s="34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32" t="s">
        <v>24</v>
      </c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4"/>
      <c r="DH26" s="41">
        <v>90.47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v>90.47</v>
      </c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3"/>
      <c r="FF26" s="5"/>
    </row>
    <row r="27" spans="1:162" s="6" customFormat="1" ht="22.5" customHeight="1" x14ac:dyDescent="0.2">
      <c r="A27" s="23" t="s">
        <v>41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6" t="s">
        <v>42</v>
      </c>
      <c r="BC27" s="27"/>
      <c r="BD27" s="27"/>
      <c r="BE27" s="27"/>
      <c r="BF27" s="27"/>
      <c r="BG27" s="27"/>
      <c r="BH27" s="27"/>
      <c r="BI27" s="27"/>
      <c r="BJ27" s="27"/>
      <c r="BK27" s="28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5">
        <f>DH28+DH29</f>
        <v>826.89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35">
        <f>ED28+ED29</f>
        <v>826.89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7"/>
      <c r="FF27" s="5"/>
    </row>
    <row r="28" spans="1:162" ht="27" customHeight="1" x14ac:dyDescent="0.2">
      <c r="A28" s="38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32" t="s">
        <v>43</v>
      </c>
      <c r="BC28" s="33"/>
      <c r="BD28" s="33"/>
      <c r="BE28" s="33"/>
      <c r="BF28" s="33"/>
      <c r="BG28" s="33"/>
      <c r="BH28" s="33"/>
      <c r="BI28" s="33"/>
      <c r="BJ28" s="33"/>
      <c r="BK28" s="34"/>
      <c r="BL28" s="29" t="s">
        <v>19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1"/>
      <c r="CL28" s="32" t="s">
        <v>20</v>
      </c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4"/>
      <c r="DH28" s="41">
        <v>736.42</v>
      </c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>
        <v>736.42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3"/>
      <c r="FF28" s="5"/>
    </row>
    <row r="29" spans="1:162" ht="78.75" customHeight="1" x14ac:dyDescent="0.2">
      <c r="A29" s="38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26" t="s">
        <v>44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29" t="s">
        <v>23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1"/>
      <c r="CL29" s="32" t="s">
        <v>24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41">
        <v>90.47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3"/>
      <c r="ED29" s="41">
        <v>90.47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3"/>
      <c r="FF29" s="5"/>
    </row>
    <row r="30" spans="1:162" s="6" customFormat="1" ht="18.75" customHeight="1" x14ac:dyDescent="0.2">
      <c r="A30" s="23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32" t="s">
        <v>46</v>
      </c>
      <c r="BC30" s="33"/>
      <c r="BD30" s="33"/>
      <c r="BE30" s="33"/>
      <c r="BF30" s="33"/>
      <c r="BG30" s="33"/>
      <c r="BH30" s="33"/>
      <c r="BI30" s="33"/>
      <c r="BJ30" s="33"/>
      <c r="BK30" s="34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6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5">
        <f>DH31+DH32</f>
        <v>829.48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35">
        <f>ED31+ED32</f>
        <v>829.48</v>
      </c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7"/>
      <c r="FF30" s="5"/>
    </row>
    <row r="31" spans="1:162" ht="29.25" customHeight="1" x14ac:dyDescent="0.2">
      <c r="A31" s="38" t="s">
        <v>17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26" t="s">
        <v>47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29" t="s">
        <v>19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1"/>
      <c r="CL31" s="32" t="s">
        <v>20</v>
      </c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4"/>
      <c r="DH31" s="41">
        <v>739.01</v>
      </c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3"/>
      <c r="ED31" s="41">
        <v>739.01</v>
      </c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FF31" s="5"/>
    </row>
    <row r="32" spans="1:162" ht="75.75" customHeight="1" x14ac:dyDescent="0.2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40"/>
      <c r="BB32" s="32" t="s">
        <v>48</v>
      </c>
      <c r="BC32" s="33"/>
      <c r="BD32" s="33"/>
      <c r="BE32" s="33"/>
      <c r="BF32" s="33"/>
      <c r="BG32" s="33"/>
      <c r="BH32" s="33"/>
      <c r="BI32" s="33"/>
      <c r="BJ32" s="33"/>
      <c r="BK32" s="34"/>
      <c r="BL32" s="29" t="s">
        <v>23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1"/>
      <c r="CL32" s="32" t="s">
        <v>24</v>
      </c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4"/>
      <c r="DH32" s="41">
        <v>90.47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90.47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  <c r="FF32" s="5"/>
    </row>
    <row r="33" spans="1:162" s="6" customFormat="1" ht="27" customHeight="1" x14ac:dyDescent="0.2">
      <c r="A33" s="2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50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29" t="s">
        <v>53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1"/>
      <c r="CL33" s="32" t="s">
        <v>58</v>
      </c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  <c r="DH33" s="35">
        <v>668.48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5">
        <v>668.48</v>
      </c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7"/>
      <c r="FF33" s="5"/>
    </row>
    <row r="34" spans="1:162" s="6" customFormat="1" ht="27" customHeight="1" thickBot="1" x14ac:dyDescent="0.25">
      <c r="A34" s="11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4" t="s">
        <v>52</v>
      </c>
      <c r="BC34" s="15"/>
      <c r="BD34" s="15"/>
      <c r="BE34" s="15"/>
      <c r="BF34" s="15"/>
      <c r="BG34" s="15"/>
      <c r="BH34" s="15"/>
      <c r="BI34" s="15"/>
      <c r="BJ34" s="15"/>
      <c r="BK34" s="16"/>
      <c r="BL34" s="17" t="s">
        <v>53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4" t="s">
        <v>58</v>
      </c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6"/>
      <c r="DH34" s="20">
        <v>8.5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8.5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2"/>
      <c r="FF34" s="5"/>
    </row>
    <row r="35" spans="1:162" ht="16.5" customHeight="1" x14ac:dyDescent="0.2">
      <c r="FF35" s="5"/>
    </row>
    <row r="36" spans="1:162" s="1" customFormat="1" x14ac:dyDescent="0.2">
      <c r="A36" s="7"/>
      <c r="FF36" s="5"/>
    </row>
    <row r="37" spans="1:162" s="1" customFormat="1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</row>
    <row r="38" spans="1:162" s="1" customFormat="1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</row>
    <row r="39" spans="1:162" s="1" customFormat="1" ht="27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</row>
    <row r="40" spans="1:162" ht="3" customHeight="1" x14ac:dyDescent="0.2"/>
  </sheetData>
  <mergeCells count="159"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нас, транз 01.10.18 до 01.07.19</vt:lpstr>
      <vt:lpstr>нас, транз с 01.07.19</vt:lpstr>
      <vt:lpstr>нас, транз с 01.07.20</vt:lpstr>
      <vt:lpstr>нас, транз с 01.07.21</vt:lpstr>
      <vt:lpstr>нас, транз с 01.07.22</vt:lpstr>
      <vt:lpstr>'нас, транз 01.10.18 до 01.07.19'!Заголовки_для_печати</vt:lpstr>
      <vt:lpstr>'нас, транз с 01.07.19'!Заголовки_для_печати</vt:lpstr>
      <vt:lpstr>'нас, транз с 01.07.20'!Заголовки_для_печати</vt:lpstr>
      <vt:lpstr>'нас, транз с 01.07.21'!Заголовки_для_печати</vt:lpstr>
      <vt:lpstr>'нас, транз с 01.07.22'!Заголовки_для_печати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Марковская Юлия Александровна</dc:creator>
  <cp:lastModifiedBy>Марковская Юлия Александровна</cp:lastModifiedBy>
  <dcterms:created xsi:type="dcterms:W3CDTF">2018-10-24T05:24:22Z</dcterms:created>
  <dcterms:modified xsi:type="dcterms:W3CDTF">2018-10-24T06:03:53Z</dcterms:modified>
</cp:coreProperties>
</file>