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Приложение №2_3 кв 2016_без ито" sheetId="1" r:id="rId1"/>
  </sheets>
  <calcPr calcId="145621"/>
</workbook>
</file>

<file path=xl/calcChain.xml><?xml version="1.0" encoding="utf-8"?>
<calcChain xmlns="http://schemas.openxmlformats.org/spreadsheetml/2006/main">
  <c r="L668" i="1" l="1"/>
  <c r="H668" i="1"/>
  <c r="L667" i="1"/>
  <c r="H667" i="1"/>
  <c r="L666" i="1"/>
  <c r="H666" i="1"/>
  <c r="L665" i="1"/>
  <c r="H665" i="1"/>
  <c r="L664" i="1"/>
  <c r="H664" i="1"/>
  <c r="L663" i="1"/>
  <c r="H663" i="1"/>
  <c r="L662" i="1"/>
  <c r="H662" i="1"/>
  <c r="L661" i="1"/>
  <c r="H661" i="1"/>
  <c r="L660" i="1"/>
  <c r="H660" i="1"/>
  <c r="L659" i="1"/>
  <c r="H659" i="1"/>
  <c r="L658" i="1"/>
  <c r="H658" i="1"/>
  <c r="L657" i="1"/>
  <c r="H657" i="1"/>
  <c r="L656" i="1"/>
  <c r="H656" i="1"/>
  <c r="L655" i="1"/>
  <c r="H655" i="1"/>
  <c r="L654" i="1"/>
  <c r="H654" i="1"/>
  <c r="L653" i="1"/>
  <c r="H653" i="1"/>
  <c r="L652" i="1"/>
  <c r="H652" i="1"/>
  <c r="L651" i="1"/>
  <c r="H651" i="1"/>
  <c r="L650" i="1"/>
  <c r="H650" i="1"/>
  <c r="L649" i="1"/>
  <c r="H649" i="1"/>
  <c r="L648" i="1"/>
  <c r="H648" i="1"/>
  <c r="L647" i="1"/>
  <c r="H647" i="1"/>
  <c r="L646" i="1"/>
  <c r="H646" i="1"/>
  <c r="L645" i="1"/>
  <c r="H645" i="1"/>
  <c r="L644" i="1"/>
  <c r="H644" i="1"/>
  <c r="L643" i="1"/>
  <c r="H643" i="1"/>
  <c r="L642" i="1"/>
  <c r="H642" i="1"/>
  <c r="L641" i="1"/>
  <c r="H641" i="1"/>
  <c r="L640" i="1"/>
  <c r="H640" i="1"/>
  <c r="L639" i="1"/>
  <c r="H639" i="1"/>
  <c r="L638" i="1"/>
  <c r="H638" i="1"/>
  <c r="L637" i="1"/>
  <c r="H637" i="1"/>
  <c r="L636" i="1"/>
  <c r="H636" i="1"/>
  <c r="L635" i="1"/>
  <c r="H635" i="1"/>
  <c r="L634" i="1"/>
  <c r="H634" i="1"/>
  <c r="L633" i="1"/>
  <c r="H633" i="1"/>
  <c r="L632" i="1"/>
  <c r="H632" i="1"/>
  <c r="L631" i="1"/>
  <c r="H631" i="1"/>
  <c r="L630" i="1"/>
  <c r="H630" i="1"/>
  <c r="L629" i="1"/>
  <c r="H629" i="1"/>
  <c r="L628" i="1"/>
  <c r="H628" i="1"/>
  <c r="L627" i="1"/>
  <c r="H627" i="1"/>
  <c r="L626" i="1"/>
  <c r="H626" i="1"/>
  <c r="L625" i="1"/>
  <c r="H625" i="1"/>
  <c r="L624" i="1"/>
  <c r="H624" i="1"/>
  <c r="L623" i="1"/>
  <c r="H623" i="1"/>
  <c r="L622" i="1"/>
  <c r="H622" i="1"/>
  <c r="L621" i="1"/>
  <c r="H621" i="1"/>
  <c r="L620" i="1"/>
  <c r="H620" i="1"/>
  <c r="L619" i="1"/>
  <c r="H619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L612" i="1"/>
  <c r="H612" i="1"/>
  <c r="L611" i="1"/>
  <c r="H611" i="1"/>
  <c r="L610" i="1"/>
  <c r="H610" i="1"/>
  <c r="L609" i="1"/>
  <c r="H609" i="1"/>
  <c r="L608" i="1"/>
  <c r="H608" i="1"/>
  <c r="L607" i="1"/>
  <c r="H607" i="1"/>
  <c r="L606" i="1"/>
  <c r="H606" i="1"/>
  <c r="L605" i="1"/>
  <c r="H605" i="1"/>
  <c r="L604" i="1"/>
  <c r="H604" i="1"/>
  <c r="L603" i="1"/>
  <c r="H603" i="1"/>
  <c r="L602" i="1"/>
  <c r="H602" i="1"/>
  <c r="L601" i="1"/>
  <c r="H601" i="1"/>
  <c r="L600" i="1"/>
  <c r="H600" i="1"/>
  <c r="L599" i="1"/>
  <c r="H599" i="1"/>
  <c r="L598" i="1"/>
  <c r="H598" i="1"/>
  <c r="L597" i="1"/>
  <c r="H597" i="1"/>
  <c r="L596" i="1"/>
  <c r="H596" i="1"/>
  <c r="L595" i="1"/>
  <c r="H595" i="1"/>
  <c r="L594" i="1"/>
  <c r="H594" i="1"/>
  <c r="L593" i="1"/>
  <c r="H593" i="1"/>
  <c r="L592" i="1"/>
  <c r="H592" i="1"/>
  <c r="L591" i="1"/>
  <c r="H591" i="1"/>
  <c r="L590" i="1"/>
  <c r="H590" i="1"/>
  <c r="L589" i="1"/>
  <c r="H589" i="1"/>
  <c r="L588" i="1"/>
  <c r="H588" i="1"/>
  <c r="L587" i="1"/>
  <c r="H587" i="1"/>
  <c r="L586" i="1"/>
  <c r="H586" i="1"/>
  <c r="L585" i="1"/>
  <c r="H585" i="1"/>
  <c r="L584" i="1"/>
  <c r="H584" i="1"/>
  <c r="L583" i="1"/>
  <c r="H583" i="1"/>
  <c r="L582" i="1"/>
  <c r="H582" i="1"/>
  <c r="L581" i="1"/>
  <c r="H581" i="1"/>
  <c r="L580" i="1"/>
  <c r="H580" i="1"/>
  <c r="L579" i="1"/>
  <c r="H579" i="1"/>
  <c r="L578" i="1"/>
  <c r="H578" i="1"/>
  <c r="L577" i="1"/>
  <c r="H577" i="1"/>
  <c r="L576" i="1"/>
  <c r="H576" i="1"/>
  <c r="L575" i="1"/>
  <c r="H575" i="1"/>
  <c r="L574" i="1"/>
  <c r="H574" i="1"/>
  <c r="L573" i="1"/>
  <c r="H573" i="1"/>
  <c r="L572" i="1"/>
  <c r="H572" i="1"/>
  <c r="L571" i="1"/>
  <c r="H571" i="1"/>
  <c r="L570" i="1"/>
  <c r="H570" i="1"/>
  <c r="L569" i="1"/>
  <c r="H569" i="1"/>
  <c r="L568" i="1"/>
  <c r="H568" i="1"/>
  <c r="L567" i="1"/>
  <c r="H567" i="1"/>
  <c r="L566" i="1"/>
  <c r="H566" i="1"/>
  <c r="L565" i="1"/>
  <c r="H565" i="1"/>
  <c r="L564" i="1"/>
  <c r="H564" i="1"/>
  <c r="L563" i="1"/>
  <c r="H563" i="1"/>
  <c r="L562" i="1"/>
  <c r="H562" i="1"/>
  <c r="L561" i="1"/>
  <c r="H561" i="1"/>
  <c r="L560" i="1"/>
  <c r="H560" i="1"/>
  <c r="L559" i="1"/>
  <c r="H559" i="1"/>
  <c r="L558" i="1"/>
  <c r="H558" i="1"/>
  <c r="L557" i="1"/>
  <c r="H557" i="1"/>
  <c r="L556" i="1"/>
  <c r="H556" i="1"/>
  <c r="L555" i="1"/>
  <c r="H555" i="1"/>
  <c r="L554" i="1"/>
  <c r="H554" i="1"/>
  <c r="L553" i="1"/>
  <c r="H553" i="1"/>
  <c r="L552" i="1"/>
  <c r="H552" i="1"/>
  <c r="L551" i="1"/>
  <c r="H551" i="1"/>
  <c r="L550" i="1"/>
  <c r="H550" i="1"/>
  <c r="L549" i="1"/>
  <c r="H549" i="1"/>
  <c r="L548" i="1"/>
  <c r="H548" i="1"/>
  <c r="L547" i="1"/>
  <c r="H547" i="1"/>
  <c r="L546" i="1"/>
  <c r="H546" i="1"/>
  <c r="L545" i="1"/>
  <c r="H545" i="1"/>
  <c r="L544" i="1"/>
  <c r="H544" i="1"/>
  <c r="L543" i="1"/>
  <c r="H543" i="1"/>
  <c r="L542" i="1"/>
  <c r="H542" i="1"/>
  <c r="L541" i="1"/>
  <c r="H541" i="1"/>
  <c r="L540" i="1"/>
  <c r="H540" i="1"/>
  <c r="L539" i="1"/>
  <c r="H539" i="1"/>
  <c r="L538" i="1"/>
  <c r="H538" i="1"/>
  <c r="L537" i="1"/>
  <c r="H537" i="1"/>
  <c r="L536" i="1"/>
  <c r="H536" i="1"/>
  <c r="L535" i="1"/>
  <c r="H535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8" i="1"/>
  <c r="H528" i="1"/>
  <c r="L527" i="1"/>
  <c r="H527" i="1"/>
  <c r="L526" i="1"/>
  <c r="H526" i="1"/>
  <c r="L525" i="1"/>
  <c r="H525" i="1"/>
  <c r="L523" i="1"/>
  <c r="H523" i="1"/>
  <c r="L522" i="1"/>
  <c r="H522" i="1"/>
  <c r="L521" i="1"/>
  <c r="H521" i="1"/>
  <c r="L520" i="1"/>
  <c r="H520" i="1"/>
  <c r="L519" i="1"/>
  <c r="H519" i="1"/>
  <c r="L518" i="1"/>
  <c r="H518" i="1"/>
  <c r="L517" i="1"/>
  <c r="H517" i="1"/>
  <c r="L516" i="1"/>
  <c r="H516" i="1"/>
  <c r="L515" i="1"/>
  <c r="H515" i="1"/>
  <c r="L514" i="1"/>
  <c r="H514" i="1"/>
  <c r="L513" i="1"/>
  <c r="H513" i="1"/>
  <c r="L512" i="1"/>
  <c r="H512" i="1"/>
  <c r="L511" i="1"/>
  <c r="H511" i="1"/>
  <c r="L510" i="1"/>
  <c r="H510" i="1"/>
  <c r="L509" i="1"/>
  <c r="H509" i="1"/>
  <c r="L508" i="1"/>
  <c r="H508" i="1"/>
  <c r="L507" i="1"/>
  <c r="H507" i="1"/>
  <c r="L506" i="1"/>
  <c r="H506" i="1"/>
  <c r="L505" i="1"/>
  <c r="H505" i="1"/>
  <c r="L504" i="1"/>
  <c r="H504" i="1"/>
  <c r="L503" i="1"/>
  <c r="H503" i="1"/>
  <c r="L502" i="1"/>
  <c r="H502" i="1"/>
  <c r="L501" i="1"/>
  <c r="H501" i="1"/>
  <c r="L500" i="1"/>
  <c r="H500" i="1"/>
  <c r="L499" i="1"/>
  <c r="H499" i="1"/>
  <c r="L498" i="1"/>
  <c r="H498" i="1"/>
  <c r="L497" i="1"/>
  <c r="H497" i="1"/>
  <c r="L496" i="1"/>
  <c r="H496" i="1"/>
  <c r="L495" i="1"/>
  <c r="H495" i="1"/>
  <c r="L494" i="1"/>
  <c r="H494" i="1"/>
  <c r="L493" i="1"/>
  <c r="H493" i="1"/>
  <c r="L492" i="1"/>
  <c r="H492" i="1"/>
  <c r="L491" i="1"/>
  <c r="H491" i="1"/>
  <c r="L490" i="1"/>
  <c r="H490" i="1"/>
  <c r="L489" i="1"/>
  <c r="H489" i="1"/>
  <c r="L488" i="1"/>
  <c r="H488" i="1"/>
  <c r="L487" i="1"/>
  <c r="H487" i="1"/>
  <c r="L486" i="1"/>
  <c r="H486" i="1"/>
  <c r="L485" i="1"/>
  <c r="H485" i="1"/>
  <c r="L483" i="1"/>
  <c r="H483" i="1"/>
  <c r="L482" i="1"/>
  <c r="H482" i="1"/>
  <c r="L481" i="1"/>
  <c r="H481" i="1"/>
  <c r="L480" i="1"/>
  <c r="H480" i="1"/>
  <c r="L479" i="1"/>
  <c r="H479" i="1"/>
  <c r="L478" i="1"/>
  <c r="H478" i="1"/>
  <c r="L477" i="1"/>
  <c r="H477" i="1"/>
  <c r="L476" i="1"/>
  <c r="H476" i="1"/>
  <c r="L475" i="1"/>
  <c r="H475" i="1"/>
  <c r="L474" i="1"/>
  <c r="H474" i="1"/>
  <c r="L473" i="1"/>
  <c r="H473" i="1"/>
  <c r="L472" i="1"/>
  <c r="H472" i="1"/>
  <c r="L471" i="1"/>
  <c r="H471" i="1"/>
  <c r="L470" i="1"/>
  <c r="H470" i="1"/>
  <c r="L469" i="1"/>
  <c r="H469" i="1"/>
  <c r="L468" i="1"/>
  <c r="H468" i="1"/>
  <c r="L467" i="1"/>
  <c r="H467" i="1"/>
  <c r="L466" i="1"/>
  <c r="H466" i="1"/>
  <c r="L465" i="1"/>
  <c r="H465" i="1"/>
  <c r="L464" i="1"/>
  <c r="H464" i="1"/>
  <c r="L463" i="1"/>
  <c r="H463" i="1"/>
  <c r="L462" i="1"/>
  <c r="H462" i="1"/>
  <c r="L461" i="1"/>
  <c r="H461" i="1"/>
  <c r="L460" i="1"/>
  <c r="H460" i="1"/>
  <c r="L459" i="1"/>
  <c r="H459" i="1"/>
  <c r="L458" i="1"/>
  <c r="H458" i="1"/>
  <c r="L457" i="1"/>
  <c r="H457" i="1"/>
  <c r="L456" i="1"/>
  <c r="H456" i="1"/>
  <c r="L455" i="1"/>
  <c r="H455" i="1"/>
  <c r="L454" i="1"/>
  <c r="H454" i="1"/>
  <c r="L453" i="1"/>
  <c r="H453" i="1"/>
  <c r="L452" i="1"/>
  <c r="H452" i="1"/>
  <c r="L451" i="1"/>
  <c r="H451" i="1"/>
  <c r="L450" i="1"/>
  <c r="H450" i="1"/>
  <c r="L449" i="1"/>
  <c r="H449" i="1"/>
  <c r="L448" i="1"/>
  <c r="H448" i="1"/>
  <c r="L447" i="1"/>
  <c r="H447" i="1"/>
  <c r="L446" i="1"/>
  <c r="H446" i="1"/>
  <c r="L445" i="1"/>
  <c r="H445" i="1"/>
  <c r="L444" i="1"/>
  <c r="H444" i="1"/>
  <c r="L443" i="1"/>
  <c r="H443" i="1"/>
  <c r="L442" i="1"/>
  <c r="H442" i="1"/>
  <c r="L441" i="1"/>
  <c r="H441" i="1"/>
  <c r="L440" i="1"/>
  <c r="H440" i="1"/>
  <c r="L439" i="1"/>
  <c r="H439" i="1"/>
  <c r="L438" i="1"/>
  <c r="H438" i="1"/>
  <c r="L437" i="1"/>
  <c r="H437" i="1"/>
  <c r="L436" i="1"/>
  <c r="H436" i="1"/>
  <c r="L435" i="1"/>
  <c r="H435" i="1"/>
  <c r="L434" i="1"/>
  <c r="H434" i="1"/>
  <c r="L433" i="1"/>
  <c r="H433" i="1"/>
  <c r="L432" i="1"/>
  <c r="H432" i="1"/>
  <c r="L431" i="1"/>
  <c r="H431" i="1"/>
  <c r="L430" i="1"/>
  <c r="H430" i="1"/>
  <c r="L429" i="1"/>
  <c r="H429" i="1"/>
  <c r="L428" i="1"/>
  <c r="H428" i="1"/>
  <c r="L427" i="1"/>
  <c r="H427" i="1"/>
  <c r="L426" i="1"/>
  <c r="H426" i="1"/>
  <c r="L425" i="1"/>
  <c r="H425" i="1"/>
  <c r="L424" i="1"/>
  <c r="H424" i="1"/>
  <c r="L423" i="1"/>
  <c r="H423" i="1"/>
  <c r="L422" i="1"/>
  <c r="H422" i="1"/>
  <c r="L421" i="1"/>
  <c r="H421" i="1"/>
  <c r="L420" i="1"/>
  <c r="H420" i="1"/>
  <c r="L419" i="1"/>
  <c r="H419" i="1"/>
  <c r="L418" i="1"/>
  <c r="H418" i="1"/>
  <c r="L417" i="1"/>
  <c r="H417" i="1"/>
  <c r="L416" i="1"/>
  <c r="H416" i="1"/>
  <c r="L415" i="1"/>
  <c r="H415" i="1"/>
  <c r="L414" i="1"/>
  <c r="H414" i="1"/>
  <c r="L413" i="1"/>
  <c r="H413" i="1"/>
  <c r="L412" i="1"/>
  <c r="H412" i="1"/>
  <c r="L411" i="1"/>
  <c r="H411" i="1"/>
  <c r="L410" i="1"/>
  <c r="H410" i="1"/>
  <c r="L409" i="1"/>
  <c r="H409" i="1"/>
  <c r="L408" i="1"/>
  <c r="H408" i="1"/>
  <c r="L407" i="1"/>
  <c r="H407" i="1"/>
  <c r="L406" i="1"/>
  <c r="H406" i="1"/>
  <c r="L405" i="1"/>
  <c r="H405" i="1"/>
  <c r="L404" i="1"/>
  <c r="H404" i="1"/>
  <c r="L403" i="1"/>
  <c r="H403" i="1"/>
  <c r="L402" i="1"/>
  <c r="H402" i="1"/>
  <c r="L401" i="1"/>
  <c r="H401" i="1"/>
  <c r="L400" i="1"/>
  <c r="H400" i="1"/>
  <c r="L399" i="1"/>
  <c r="H399" i="1"/>
  <c r="L398" i="1"/>
  <c r="H398" i="1"/>
  <c r="L397" i="1"/>
  <c r="H397" i="1"/>
  <c r="L396" i="1"/>
  <c r="H396" i="1"/>
  <c r="L395" i="1"/>
  <c r="H395" i="1"/>
  <c r="L394" i="1"/>
  <c r="H394" i="1"/>
  <c r="L393" i="1"/>
  <c r="H393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4" i="1"/>
  <c r="H384" i="1"/>
  <c r="L383" i="1"/>
  <c r="H383" i="1"/>
  <c r="L382" i="1"/>
  <c r="H382" i="1"/>
  <c r="L381" i="1"/>
  <c r="H381" i="1"/>
  <c r="L380" i="1"/>
  <c r="H380" i="1"/>
  <c r="L379" i="1"/>
  <c r="H379" i="1"/>
  <c r="L378" i="1"/>
  <c r="H378" i="1"/>
  <c r="L377" i="1"/>
  <c r="H377" i="1"/>
  <c r="L376" i="1"/>
  <c r="H376" i="1"/>
  <c r="L375" i="1"/>
  <c r="H375" i="1"/>
  <c r="L374" i="1"/>
  <c r="H374" i="1"/>
  <c r="L373" i="1"/>
  <c r="H373" i="1"/>
  <c r="L372" i="1"/>
  <c r="H372" i="1"/>
  <c r="L371" i="1"/>
  <c r="H371" i="1"/>
  <c r="L370" i="1"/>
  <c r="H370" i="1"/>
  <c r="L369" i="1"/>
  <c r="H369" i="1"/>
  <c r="L368" i="1"/>
  <c r="H368" i="1"/>
  <c r="L367" i="1"/>
  <c r="H367" i="1"/>
  <c r="L366" i="1"/>
  <c r="H366" i="1"/>
  <c r="L365" i="1"/>
  <c r="H365" i="1"/>
  <c r="L364" i="1"/>
  <c r="H364" i="1"/>
  <c r="L363" i="1"/>
  <c r="H363" i="1"/>
  <c r="L362" i="1"/>
  <c r="H362" i="1"/>
  <c r="L361" i="1"/>
  <c r="H361" i="1"/>
  <c r="L360" i="1"/>
  <c r="H360" i="1"/>
  <c r="L359" i="1"/>
  <c r="H359" i="1"/>
  <c r="L358" i="1"/>
  <c r="H358" i="1"/>
  <c r="L357" i="1"/>
  <c r="H357" i="1"/>
  <c r="L356" i="1"/>
  <c r="H356" i="1"/>
  <c r="L355" i="1"/>
  <c r="H355" i="1"/>
  <c r="L354" i="1"/>
  <c r="H354" i="1"/>
  <c r="L353" i="1"/>
  <c r="H353" i="1"/>
  <c r="L352" i="1"/>
  <c r="H352" i="1"/>
  <c r="L351" i="1"/>
  <c r="H351" i="1"/>
  <c r="L350" i="1"/>
  <c r="H350" i="1"/>
  <c r="L349" i="1"/>
  <c r="H349" i="1"/>
  <c r="L348" i="1"/>
  <c r="H348" i="1"/>
  <c r="L347" i="1"/>
  <c r="H347" i="1"/>
  <c r="L346" i="1"/>
  <c r="H346" i="1"/>
  <c r="L345" i="1"/>
  <c r="H345" i="1"/>
  <c r="L344" i="1"/>
  <c r="H344" i="1"/>
  <c r="L343" i="1"/>
  <c r="H343" i="1"/>
  <c r="L342" i="1"/>
  <c r="H342" i="1"/>
  <c r="L341" i="1"/>
  <c r="H341" i="1"/>
  <c r="L340" i="1"/>
  <c r="H340" i="1"/>
  <c r="L339" i="1"/>
  <c r="H339" i="1"/>
  <c r="L338" i="1"/>
  <c r="H338" i="1"/>
  <c r="L337" i="1"/>
  <c r="H337" i="1"/>
  <c r="L336" i="1"/>
  <c r="H336" i="1"/>
  <c r="L335" i="1"/>
  <c r="H335" i="1"/>
  <c r="L334" i="1"/>
  <c r="H334" i="1"/>
  <c r="L333" i="1"/>
  <c r="H333" i="1"/>
  <c r="L332" i="1"/>
  <c r="H332" i="1"/>
  <c r="L331" i="1"/>
  <c r="H331" i="1"/>
  <c r="L330" i="1"/>
  <c r="H330" i="1"/>
  <c r="L329" i="1"/>
  <c r="H329" i="1"/>
  <c r="L328" i="1"/>
  <c r="H328" i="1"/>
  <c r="L327" i="1"/>
  <c r="H327" i="1"/>
  <c r="L326" i="1"/>
  <c r="H326" i="1"/>
  <c r="L325" i="1"/>
  <c r="H325" i="1"/>
  <c r="L324" i="1"/>
  <c r="H324" i="1"/>
  <c r="L323" i="1"/>
  <c r="H323" i="1"/>
  <c r="L322" i="1"/>
  <c r="H322" i="1"/>
  <c r="L321" i="1"/>
  <c r="H321" i="1"/>
  <c r="L320" i="1"/>
  <c r="H320" i="1"/>
  <c r="L319" i="1"/>
  <c r="H319" i="1"/>
  <c r="L318" i="1"/>
  <c r="H318" i="1"/>
  <c r="L317" i="1"/>
  <c r="H317" i="1"/>
  <c r="L316" i="1"/>
  <c r="H316" i="1"/>
  <c r="L315" i="1"/>
  <c r="H315" i="1"/>
  <c r="L314" i="1"/>
  <c r="H314" i="1"/>
  <c r="L313" i="1"/>
  <c r="H313" i="1"/>
  <c r="L312" i="1"/>
  <c r="H312" i="1"/>
  <c r="L311" i="1"/>
  <c r="H311" i="1"/>
  <c r="L310" i="1"/>
  <c r="H310" i="1"/>
  <c r="L309" i="1"/>
  <c r="H309" i="1"/>
  <c r="L308" i="1"/>
  <c r="H308" i="1"/>
  <c r="L307" i="1"/>
  <c r="H307" i="1"/>
  <c r="L306" i="1"/>
  <c r="H306" i="1"/>
  <c r="L305" i="1"/>
  <c r="H305" i="1"/>
  <c r="L304" i="1"/>
  <c r="H304" i="1"/>
  <c r="L303" i="1"/>
  <c r="H303" i="1"/>
  <c r="L302" i="1"/>
  <c r="H302" i="1"/>
  <c r="L301" i="1"/>
  <c r="H301" i="1"/>
  <c r="L300" i="1"/>
  <c r="H300" i="1"/>
  <c r="L299" i="1"/>
  <c r="H299" i="1"/>
  <c r="L298" i="1"/>
  <c r="H298" i="1"/>
  <c r="L297" i="1"/>
  <c r="H297" i="1"/>
  <c r="L296" i="1"/>
  <c r="H296" i="1"/>
  <c r="L295" i="1"/>
  <c r="H295" i="1"/>
  <c r="L294" i="1"/>
  <c r="H294" i="1"/>
  <c r="L293" i="1"/>
  <c r="H293" i="1"/>
  <c r="L292" i="1"/>
  <c r="H292" i="1"/>
  <c r="L291" i="1"/>
  <c r="H291" i="1"/>
  <c r="L290" i="1"/>
  <c r="H290" i="1"/>
  <c r="L289" i="1"/>
  <c r="H289" i="1"/>
  <c r="L288" i="1"/>
  <c r="H288" i="1"/>
  <c r="L287" i="1"/>
  <c r="H287" i="1"/>
  <c r="L286" i="1"/>
  <c r="H286" i="1"/>
  <c r="L285" i="1"/>
  <c r="H285" i="1"/>
  <c r="L284" i="1"/>
  <c r="H284" i="1"/>
  <c r="L283" i="1"/>
  <c r="H283" i="1"/>
  <c r="L282" i="1"/>
  <c r="H282" i="1"/>
  <c r="L281" i="1"/>
  <c r="H281" i="1"/>
  <c r="L280" i="1"/>
  <c r="H280" i="1"/>
  <c r="L279" i="1"/>
  <c r="H279" i="1"/>
  <c r="L278" i="1"/>
  <c r="H278" i="1"/>
  <c r="L277" i="1"/>
  <c r="H277" i="1"/>
  <c r="L276" i="1"/>
  <c r="H276" i="1"/>
  <c r="L275" i="1"/>
  <c r="H275" i="1"/>
  <c r="L274" i="1"/>
  <c r="H274" i="1"/>
  <c r="L273" i="1"/>
  <c r="H273" i="1"/>
  <c r="L272" i="1"/>
  <c r="H272" i="1"/>
  <c r="L271" i="1"/>
  <c r="H271" i="1"/>
  <c r="L270" i="1"/>
  <c r="H270" i="1"/>
  <c r="L269" i="1"/>
  <c r="H269" i="1"/>
  <c r="L268" i="1"/>
  <c r="H268" i="1"/>
  <c r="L267" i="1"/>
  <c r="H267" i="1"/>
  <c r="L266" i="1"/>
  <c r="H266" i="1"/>
  <c r="L265" i="1"/>
  <c r="H265" i="1"/>
  <c r="L264" i="1"/>
  <c r="H264" i="1"/>
  <c r="L263" i="1"/>
  <c r="H263" i="1"/>
  <c r="L262" i="1"/>
  <c r="H262" i="1"/>
  <c r="L261" i="1"/>
  <c r="H261" i="1"/>
  <c r="L260" i="1"/>
  <c r="H260" i="1"/>
  <c r="L259" i="1"/>
  <c r="H259" i="1"/>
  <c r="L258" i="1"/>
  <c r="H258" i="1"/>
  <c r="L257" i="1"/>
  <c r="H257" i="1"/>
  <c r="L256" i="1"/>
  <c r="H256" i="1"/>
  <c r="L255" i="1"/>
  <c r="H255" i="1"/>
  <c r="L254" i="1"/>
  <c r="H254" i="1"/>
  <c r="L253" i="1"/>
  <c r="H253" i="1"/>
  <c r="L252" i="1"/>
  <c r="H252" i="1"/>
  <c r="L251" i="1"/>
  <c r="H251" i="1"/>
  <c r="L250" i="1"/>
  <c r="H250" i="1"/>
  <c r="L249" i="1"/>
  <c r="H249" i="1"/>
  <c r="L248" i="1"/>
  <c r="H248" i="1"/>
  <c r="L247" i="1"/>
  <c r="H247" i="1"/>
  <c r="L246" i="1"/>
  <c r="H246" i="1"/>
  <c r="L245" i="1"/>
  <c r="H245" i="1"/>
  <c r="L244" i="1"/>
  <c r="H244" i="1"/>
  <c r="L243" i="1"/>
  <c r="H243" i="1"/>
  <c r="L242" i="1"/>
  <c r="H242" i="1"/>
  <c r="L241" i="1"/>
  <c r="H241" i="1"/>
  <c r="L240" i="1"/>
  <c r="H240" i="1"/>
  <c r="L239" i="1"/>
  <c r="H239" i="1"/>
  <c r="L238" i="1"/>
  <c r="H238" i="1"/>
  <c r="L231" i="1"/>
  <c r="H231" i="1"/>
  <c r="L230" i="1"/>
  <c r="H230" i="1"/>
  <c r="L228" i="1"/>
  <c r="H228" i="1"/>
  <c r="L227" i="1"/>
  <c r="H227" i="1"/>
  <c r="L226" i="1"/>
  <c r="H226" i="1"/>
  <c r="L225" i="1"/>
  <c r="H225" i="1"/>
  <c r="L224" i="1"/>
  <c r="H224" i="1"/>
  <c r="L223" i="1"/>
  <c r="H223" i="1"/>
  <c r="L222" i="1"/>
  <c r="H222" i="1"/>
  <c r="P220" i="1" s="1"/>
  <c r="L221" i="1"/>
  <c r="H221" i="1"/>
  <c r="L220" i="1"/>
  <c r="H220" i="1"/>
  <c r="L219" i="1"/>
  <c r="H219" i="1"/>
  <c r="L218" i="1"/>
  <c r="H218" i="1"/>
  <c r="L217" i="1"/>
  <c r="H217" i="1"/>
  <c r="L216" i="1"/>
  <c r="H216" i="1"/>
  <c r="L215" i="1"/>
  <c r="H215" i="1"/>
  <c r="L214" i="1"/>
  <c r="H214" i="1"/>
  <c r="L213" i="1"/>
  <c r="H213" i="1"/>
  <c r="L211" i="1"/>
  <c r="H211" i="1"/>
  <c r="L210" i="1"/>
  <c r="H210" i="1"/>
  <c r="L209" i="1"/>
  <c r="H209" i="1"/>
  <c r="L208" i="1"/>
  <c r="H208" i="1"/>
  <c r="L207" i="1"/>
  <c r="H207" i="1"/>
  <c r="L206" i="1"/>
  <c r="H206" i="1"/>
  <c r="L205" i="1"/>
  <c r="H205" i="1"/>
  <c r="L204" i="1"/>
  <c r="H204" i="1"/>
  <c r="L203" i="1"/>
  <c r="H203" i="1"/>
  <c r="L202" i="1"/>
  <c r="H202" i="1"/>
  <c r="L201" i="1"/>
  <c r="H201" i="1"/>
  <c r="L200" i="1"/>
  <c r="H200" i="1"/>
  <c r="L199" i="1"/>
  <c r="H199" i="1"/>
  <c r="L198" i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L184" i="1"/>
  <c r="H184" i="1"/>
  <c r="L183" i="1"/>
  <c r="H183" i="1"/>
  <c r="L182" i="1"/>
  <c r="H182" i="1"/>
  <c r="L181" i="1"/>
  <c r="H181" i="1"/>
  <c r="L180" i="1"/>
  <c r="H180" i="1"/>
  <c r="L179" i="1"/>
  <c r="H179" i="1"/>
  <c r="L178" i="1"/>
  <c r="H178" i="1"/>
  <c r="L177" i="1"/>
  <c r="H177" i="1"/>
  <c r="L176" i="1"/>
  <c r="H176" i="1"/>
  <c r="L175" i="1"/>
  <c r="H175" i="1"/>
  <c r="L174" i="1"/>
  <c r="H174" i="1"/>
  <c r="L173" i="1"/>
  <c r="H173" i="1"/>
  <c r="L172" i="1"/>
  <c r="H172" i="1"/>
  <c r="L171" i="1"/>
  <c r="H171" i="1"/>
  <c r="L170" i="1"/>
  <c r="H170" i="1"/>
  <c r="L169" i="1"/>
  <c r="H169" i="1"/>
  <c r="L168" i="1"/>
  <c r="H168" i="1"/>
  <c r="L167" i="1"/>
  <c r="H167" i="1"/>
  <c r="L166" i="1"/>
  <c r="H166" i="1"/>
  <c r="L165" i="1"/>
  <c r="H165" i="1"/>
  <c r="L164" i="1"/>
  <c r="H164" i="1"/>
  <c r="L163" i="1"/>
  <c r="H163" i="1"/>
  <c r="L162" i="1"/>
  <c r="H162" i="1"/>
  <c r="L161" i="1"/>
  <c r="H161" i="1"/>
  <c r="L160" i="1"/>
  <c r="H160" i="1"/>
  <c r="L159" i="1"/>
  <c r="H159" i="1"/>
  <c r="L158" i="1"/>
  <c r="H158" i="1"/>
  <c r="L157" i="1"/>
  <c r="H157" i="1"/>
  <c r="L156" i="1"/>
  <c r="H156" i="1"/>
  <c r="L155" i="1"/>
  <c r="H155" i="1"/>
  <c r="L154" i="1"/>
  <c r="H154" i="1"/>
  <c r="L153" i="1"/>
  <c r="H153" i="1"/>
  <c r="L152" i="1"/>
  <c r="H152" i="1"/>
  <c r="L151" i="1"/>
  <c r="H151" i="1"/>
  <c r="L150" i="1"/>
  <c r="H150" i="1"/>
  <c r="L149" i="1"/>
  <c r="H149" i="1"/>
  <c r="L148" i="1"/>
  <c r="H148" i="1"/>
  <c r="L147" i="1"/>
  <c r="H147" i="1"/>
  <c r="L146" i="1"/>
  <c r="H146" i="1"/>
  <c r="L145" i="1"/>
  <c r="H145" i="1"/>
  <c r="L144" i="1"/>
  <c r="H144" i="1"/>
  <c r="L143" i="1"/>
  <c r="H143" i="1"/>
  <c r="L142" i="1"/>
  <c r="H142" i="1"/>
  <c r="L141" i="1"/>
  <c r="H141" i="1"/>
  <c r="L140" i="1"/>
  <c r="H140" i="1"/>
  <c r="L139" i="1"/>
  <c r="H139" i="1"/>
  <c r="L138" i="1"/>
  <c r="H138" i="1"/>
  <c r="L137" i="1"/>
  <c r="H137" i="1"/>
  <c r="L136" i="1"/>
  <c r="H136" i="1"/>
  <c r="L135" i="1"/>
  <c r="H135" i="1"/>
  <c r="L134" i="1"/>
  <c r="H134" i="1"/>
  <c r="L133" i="1"/>
  <c r="H133" i="1"/>
  <c r="L132" i="1"/>
  <c r="H132" i="1"/>
  <c r="L131" i="1"/>
  <c r="H131" i="1"/>
  <c r="L130" i="1"/>
  <c r="H130" i="1"/>
  <c r="L129" i="1"/>
  <c r="H129" i="1"/>
  <c r="L128" i="1"/>
  <c r="H128" i="1"/>
  <c r="L127" i="1"/>
  <c r="H127" i="1"/>
  <c r="L126" i="1"/>
  <c r="H126" i="1"/>
  <c r="L125" i="1"/>
  <c r="H125" i="1"/>
  <c r="L124" i="1"/>
  <c r="H124" i="1"/>
  <c r="L123" i="1"/>
  <c r="H123" i="1"/>
  <c r="L122" i="1"/>
  <c r="H122" i="1"/>
  <c r="L121" i="1"/>
  <c r="H121" i="1"/>
  <c r="L120" i="1"/>
  <c r="H120" i="1"/>
  <c r="L119" i="1"/>
  <c r="H119" i="1"/>
  <c r="L118" i="1"/>
  <c r="H118" i="1"/>
  <c r="L117" i="1"/>
  <c r="H117" i="1"/>
  <c r="L116" i="1"/>
  <c r="H116" i="1"/>
  <c r="L115" i="1"/>
  <c r="H115" i="1"/>
  <c r="L114" i="1"/>
  <c r="H114" i="1"/>
  <c r="L113" i="1"/>
  <c r="H113" i="1"/>
  <c r="L112" i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5" i="1"/>
  <c r="H35" i="1"/>
  <c r="L34" i="1"/>
  <c r="H34" i="1"/>
  <c r="L33" i="1"/>
  <c r="H33" i="1"/>
  <c r="L32" i="1"/>
  <c r="H32" i="1"/>
  <c r="L31" i="1"/>
  <c r="H31" i="1"/>
  <c r="L30" i="1"/>
  <c r="H30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</calcChain>
</file>

<file path=xl/sharedStrings.xml><?xml version="1.0" encoding="utf-8"?>
<sst xmlns="http://schemas.openxmlformats.org/spreadsheetml/2006/main" count="1481" uniqueCount="180">
  <si>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</si>
  <si>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</si>
  <si>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</si>
  <si>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</si>
  <si>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</si>
  <si>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</si>
  <si>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</si>
  <si>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</si>
  <si>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</si>
  <si>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</si>
  <si>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</si>
  <si>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</si>
  <si>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</si>
  <si>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</si>
  <si>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</si>
  <si>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</si>
  <si>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газораспре-делительной сети, млн. куб. м в год</t>
  </si>
  <si>
    <t>3 квартал</t>
  </si>
  <si>
    <t>Сети газоснабжения г. Березники</t>
  </si>
  <si>
    <t>ГРС - 2 Березники</t>
  </si>
  <si>
    <t>Распределительные газопроводы г.Березники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</si>
  <si>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</si>
  <si>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</si>
  <si>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</si>
  <si>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</si>
  <si>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</si>
  <si>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</si>
  <si>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</si>
  <si>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</si>
  <si>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</si>
  <si>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ГРС - 3 Березники</t>
  </si>
  <si>
    <t>Сети газоснабжения Усольского района</t>
  </si>
  <si>
    <t>ГРС Усолье</t>
  </si>
  <si>
    <t>Распределительные газопроводы Усольского района</t>
  </si>
  <si>
    <t>Сети газоснабжения Соликамского района</t>
  </si>
  <si>
    <t>ГРС Соликамск</t>
  </si>
  <si>
    <t>Распределительные газопроводы Соликамского района</t>
  </si>
  <si>
    <t>Сети газоснабжения Кизеловского  района</t>
  </si>
  <si>
    <t>ГРС Кизел</t>
  </si>
  <si>
    <t>Распределительные газопроводы Кизеловского района</t>
  </si>
  <si>
    <t>Сети газоснабжения Александровского района</t>
  </si>
  <si>
    <t>ГРС Александровск</t>
  </si>
  <si>
    <t>Распределительные газопроводы Александровского района</t>
  </si>
  <si>
    <t>ГРС Яйва</t>
  </si>
  <si>
    <t>Распределительные газопроводы п. Яйва</t>
  </si>
  <si>
    <t>ГММ г.Красновишерск</t>
  </si>
  <si>
    <t>Сеть газоснабжения Краснокамского района</t>
  </si>
  <si>
    <t>ГРС - 2 Пермь</t>
  </si>
  <si>
    <t>Распределительные газопроводы Краснокамского района</t>
  </si>
  <si>
    <t>ГРС Гайва (ГРС - 2 Пермь)</t>
  </si>
  <si>
    <t>Сеть газоснабжения Нытвенского района</t>
  </si>
  <si>
    <t>ГРС Нытва</t>
  </si>
  <si>
    <t>Распределительные газопроводы Нытвенского района</t>
  </si>
  <si>
    <t>ГРС Григорьевское</t>
  </si>
  <si>
    <t>ГРС Петрушата</t>
  </si>
  <si>
    <t>Сеть газоснабжения Оханского района</t>
  </si>
  <si>
    <t>ГРС Острожка</t>
  </si>
  <si>
    <t>Распределительные газопроводы Оханского района</t>
  </si>
  <si>
    <t>ГРС Оханск</t>
  </si>
  <si>
    <t>Сеть газоснабжения Карагайского района</t>
  </si>
  <si>
    <t>ГРС Менделеевская</t>
  </si>
  <si>
    <t>Распределительные газопроводы Карагайского района</t>
  </si>
  <si>
    <t>ГРС Карагай</t>
  </si>
  <si>
    <t>ГРС СПХР с.Нердва</t>
  </si>
  <si>
    <t>Сети газоснабжения Верещагинского района</t>
  </si>
  <si>
    <t>ГРС Верещагино</t>
  </si>
  <si>
    <t>Распределительные газопроводы Верещагинского района</t>
  </si>
  <si>
    <t>ГРС СПХР п.Северный Коммунар</t>
  </si>
  <si>
    <t>Сеть газсонабжения Частинского района</t>
  </si>
  <si>
    <t>ГРС Кленовая</t>
  </si>
  <si>
    <t>Распределительные газопроводы Частинского района</t>
  </si>
  <si>
    <t>ГРС Пермяковка</t>
  </si>
  <si>
    <t>Сеть газоснабжения Очерского района</t>
  </si>
  <si>
    <t>ГРС-1 - ГРС-2 Очер</t>
  </si>
  <si>
    <t>Распределительные газопроводы Очерского района</t>
  </si>
  <si>
    <t>Сеть газоснабжения Большесосновского района</t>
  </si>
  <si>
    <t>ГРС Большая Соснова</t>
  </si>
  <si>
    <t>Распределительные газопроводы Большесосновского района</t>
  </si>
  <si>
    <t>Сеть газоснабжения Ильинского района</t>
  </si>
  <si>
    <t>ГРС СПХР п.Ильинский</t>
  </si>
  <si>
    <t>Сеть газоснабжения
 г. Перми</t>
  </si>
  <si>
    <t>ГРС - 1 Пермь</t>
  </si>
  <si>
    <t>Распределительные газопроводы г. Перми</t>
  </si>
  <si>
    <t>ГРС - 3 Пермь</t>
  </si>
  <si>
    <t>ГРС Гайва</t>
  </si>
  <si>
    <t>Сеть газоснабжения Пермского района</t>
  </si>
  <si>
    <t xml:space="preserve"> Распределительные газовые сети: Двуреченское с/п, Заболотское с/п, Кондратовское с/п,Лобановское с/п, Савинское с/п, </t>
  </si>
  <si>
    <t>Распределительные газовые сети: Гамовское с/п</t>
  </si>
  <si>
    <t>ГРС Сылва</t>
  </si>
  <si>
    <t>Распределительные сети: Сылвенское с/п, Двуреченское с/п,</t>
  </si>
  <si>
    <t>ГРС Култаево</t>
  </si>
  <si>
    <t xml:space="preserve"> Распределительные сети: Култаевское с/п</t>
  </si>
  <si>
    <t>ГРС Усть-Качка</t>
  </si>
  <si>
    <t>Распределительные сети: Фроловское с/п,</t>
  </si>
  <si>
    <t>ГРС Бершеть</t>
  </si>
  <si>
    <t>Распределительные сети: Кояновское с/п, Кукуштанское с/п, Пальниковское с/п, Юговское с/п</t>
  </si>
  <si>
    <t>ГРС Юго-Камский</t>
  </si>
  <si>
    <t>Распределительные сети: Юго-Камское с/п</t>
  </si>
  <si>
    <t>ГКС Жебреи</t>
  </si>
  <si>
    <t>Распределительные сети: Газораспределительные сети ГКС Жебреи</t>
  </si>
  <si>
    <t>Сеть газоснабжения Кунгурского района</t>
  </si>
  <si>
    <t>ГРС Филипповка</t>
  </si>
  <si>
    <t>Распределительные сети:  Филипповское с/п, Плехановское с/п, Зарубинское с/п, Сергинское с/п</t>
  </si>
  <si>
    <t>ГРС Голдыревский</t>
  </si>
  <si>
    <t>Распределительные сети: Голдыревское с/п</t>
  </si>
  <si>
    <t>ГРС Комсомольский</t>
  </si>
  <si>
    <t>Распределительные сети: Комсомольское с/п</t>
  </si>
  <si>
    <t>Сеть газоснабжения Ординского района</t>
  </si>
  <si>
    <t>ГРС Орда</t>
  </si>
  <si>
    <t>Распределительные сети: Ординское с/п, Медянское с/п</t>
  </si>
  <si>
    <t>ГРС М. Ашап</t>
  </si>
  <si>
    <t>Распределительные сети: Ашапское с/п</t>
  </si>
  <si>
    <t>Сеть газоснабжения Суксунского района</t>
  </si>
  <si>
    <t>ГРС Суксун</t>
  </si>
  <si>
    <t>Распределительные сети: Суксунское г/п, Киселевское с/п, Ключевское с/п</t>
  </si>
  <si>
    <t>Сеть газоснабжения Кишертского района</t>
  </si>
  <si>
    <t>ГРС Усть-Кишерть</t>
  </si>
  <si>
    <t>Распределительные сети: Усть-Кишертское с/п, Пасадское с/п</t>
  </si>
  <si>
    <t>Сеть газоснабжения Добрянского района</t>
  </si>
  <si>
    <t>ГРС Добрянка</t>
  </si>
  <si>
    <t>Распределительные сети: Добрянское городское поселение</t>
  </si>
  <si>
    <t>ГРС Полазна</t>
  </si>
  <si>
    <t>Распределительные сети: Полазненское городское поселение</t>
  </si>
  <si>
    <t>Сеть газоснабжения Пермского района (ГММ)</t>
  </si>
  <si>
    <t>ШРП-79,18                               ШРП-200,30,271                                                  ШРП-238,106,19</t>
  </si>
  <si>
    <t>Платошино, Курашим,                                                                 Мулянка</t>
  </si>
  <si>
    <t>Сеть газоснабжения Кунгурского района (ГММ)</t>
  </si>
  <si>
    <t xml:space="preserve">Узлы редуцирования:               Усть-Турка,                       ГГП Мазунино,                 Белая Гора,                 Бымок,                     Троельга,               Ергач,                  Кыласово-1,                Кыласово-2,               </t>
  </si>
  <si>
    <t xml:space="preserve">Усть-Турка, Боташи             Мазунино,                Юговское, Калинино, б.Гора, Бымок, Троельга, Вочегено, Юмыш, Ергач, Шадейка, Кыласово, Саркаево, Кунгур, Поповка, Неволино, Моховое, Сылвенск, Кисели, Мериново, Болотово, Ленск, Веслянка </t>
  </si>
  <si>
    <t>Сеть газоснабжения Чайковского района</t>
  </si>
  <si>
    <t xml:space="preserve">
ГРС Чайковский -1</t>
  </si>
  <si>
    <t>ГРС Чайковский 2</t>
  </si>
  <si>
    <t>ГРС Сутузово 3</t>
  </si>
  <si>
    <t>ГРС Марково</t>
  </si>
  <si>
    <t>ГРС Каменный Ключ, ГРС Центр 1</t>
  </si>
  <si>
    <t>Сеть газоснабжения Бардымского района</t>
  </si>
  <si>
    <t>ГРС  Барда</t>
  </si>
  <si>
    <t>ГРС Ашатли</t>
  </si>
  <si>
    <t>Сеть газоснабжения Еловского района</t>
  </si>
  <si>
    <t>ГРС Мичура</t>
  </si>
  <si>
    <t>Сеть газоснабжения Уинского района</t>
  </si>
  <si>
    <t>ГРС Б. Ась</t>
  </si>
  <si>
    <t>ГРС В. Сып</t>
  </si>
  <si>
    <t>ГРС Уинское</t>
  </si>
  <si>
    <t>Сеть газоснабжения Октябрьского района</t>
  </si>
  <si>
    <t>ГРС Октябрьский</t>
  </si>
  <si>
    <t>Сеть газоснабжения Куединского района</t>
  </si>
  <si>
    <t>ГРС Большая Уса</t>
  </si>
  <si>
    <t>Сеть газоснабжения Осинского района</t>
  </si>
  <si>
    <t>ЦГСП Константиновка</t>
  </si>
  <si>
    <t>Сеть газоснабжения Чернушинского района</t>
  </si>
  <si>
    <t>ЦГСП Павловка</t>
  </si>
  <si>
    <t>Сеть газоснабжения Куединского района (ГММ)</t>
  </si>
  <si>
    <t>ЦГСП Кокуй</t>
  </si>
  <si>
    <t>Сеть газоснабжения Чусовского района</t>
  </si>
  <si>
    <t>ГРС Чусовой</t>
  </si>
  <si>
    <t>ГРС Калино</t>
  </si>
  <si>
    <t>ГРС Всесвятская</t>
  </si>
  <si>
    <t>ГРС Села</t>
  </si>
  <si>
    <t>Сеть газоснабжения Лысьвенского района</t>
  </si>
  <si>
    <t>ГРС Лысьва</t>
  </si>
  <si>
    <t>ГРС Кормовище</t>
  </si>
  <si>
    <t>Сеть газоснабжения Берёзовского района</t>
  </si>
  <si>
    <t>ГРС Березовка</t>
  </si>
  <si>
    <t>Сеть газоснабжения Горнозаводского района</t>
  </si>
  <si>
    <t>ГРС Горнозаводск</t>
  </si>
  <si>
    <t>ГРС Сараны</t>
  </si>
  <si>
    <t>ГРС Теплая гора</t>
  </si>
  <si>
    <t>ГРС Алит</t>
  </si>
  <si>
    <t>ГРС Ср. Усьва</t>
  </si>
  <si>
    <t>Сеть газоснабжения Гремячинского района</t>
  </si>
  <si>
    <t>ГРС Гремячинск</t>
  </si>
  <si>
    <t>ГРС Шумихинская</t>
  </si>
  <si>
    <t>Сеть газоснабжения Губахинского района</t>
  </si>
  <si>
    <t>ГРС Губаха 1</t>
  </si>
  <si>
    <t>ГРС Губаха 3</t>
  </si>
  <si>
    <t>транзит</t>
  </si>
  <si>
    <t>Сеть газоснабжения Коми-Пермяцкого округа</t>
  </si>
  <si>
    <t>ГРС Кудымкар</t>
  </si>
  <si>
    <t>ГРС Купрос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</si>
</sst>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00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center" vertical="center"/>
    </xf>
    <xf numFmtId="2" fontId="2" fillId="2" borderId="1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7"/>
  <sheetViews>
    <sheetView tabSelected="1" zoomScaleNormal="100" workbookViewId="0">
      <selection activeCell="A3" sqref="A3:P3"/>
    </sheetView>
  </sheetViews>
  <sheetFormatPr defaultColWidth="9.140625" defaultRowHeight="11.25" x14ac:dyDescent="0.2"/>
  <cols>
    <col min="1" max="1" width="5.42578125" style="17" customWidth="1"/>
    <col min="2" max="2" width="21.42578125" style="18" customWidth="1"/>
    <col min="3" max="3" width="18" style="17" customWidth="1"/>
    <col min="4" max="7" width="22" style="19" customWidth="1"/>
    <col min="8" max="8" width="12.7109375" style="19" customWidth="1"/>
    <col min="9" max="9" width="14.7109375" style="19" customWidth="1"/>
    <col min="10" max="10" width="13.85546875" style="19" customWidth="1"/>
    <col min="11" max="11" width="13" style="19" customWidth="1"/>
    <col min="12" max="12" width="12.7109375" style="19" customWidth="1"/>
    <col min="13" max="13" width="12.85546875" style="19" customWidth="1"/>
    <col min="14" max="14" width="13" style="19" customWidth="1"/>
    <col min="15" max="15" width="13.42578125" style="19" customWidth="1"/>
    <col min="16" max="16" width="20.42578125" style="20" customWidth="1"/>
    <col min="17" max="17" width="14.42578125" style="5" customWidth="1"/>
    <col min="18" max="16384" width="9.140625" style="5"/>
  </cols>
  <sheetData>
    <row r="1" spans="1:17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7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s="1" customFormat="1" ht="15" customHeight="1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7" s="1" customFormat="1" ht="15" customHeight="1" x14ac:dyDescent="0.2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7" s="1" customFormat="1" ht="15" customHeight="1" x14ac:dyDescent="0.2">
      <c r="A5" s="85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7" s="1" customFormat="1" ht="15" customHeight="1" x14ac:dyDescent="0.2">
      <c r="A6" s="85" t="s">
        <v>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7" s="1" customFormat="1" ht="15" customHeight="1" x14ac:dyDescent="0.2">
      <c r="A7" s="79" t="s">
        <v>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7" s="1" customFormat="1" ht="57.75" customHeight="1" thickBot="1" x14ac:dyDescent="0.25">
      <c r="A8" s="2"/>
      <c r="B8" s="2"/>
      <c r="C8" s="2"/>
      <c r="D8" s="2"/>
      <c r="E8" s="2"/>
      <c r="F8" s="2"/>
      <c r="G8" s="2"/>
      <c r="H8" s="80"/>
      <c r="I8" s="80"/>
      <c r="J8" s="80"/>
      <c r="K8" s="80"/>
      <c r="L8" s="80"/>
      <c r="M8" s="80"/>
      <c r="N8" s="80"/>
      <c r="O8" s="80"/>
      <c r="P8" s="2"/>
    </row>
    <row r="9" spans="1:17" ht="142.5" thickBot="1" x14ac:dyDescent="0.25">
      <c r="A9" s="3" t="s">
        <v>7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81" t="s">
        <v>14</v>
      </c>
      <c r="I9" s="82"/>
      <c r="J9" s="82"/>
      <c r="K9" s="83"/>
      <c r="L9" s="81" t="s">
        <v>15</v>
      </c>
      <c r="M9" s="82"/>
      <c r="N9" s="82"/>
      <c r="O9" s="83"/>
      <c r="P9" s="4" t="s">
        <v>16</v>
      </c>
    </row>
    <row r="10" spans="1:17" ht="16.5" thickBot="1" x14ac:dyDescent="0.25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5">
        <v>8</v>
      </c>
      <c r="I10" s="75"/>
      <c r="J10" s="75"/>
      <c r="K10" s="75"/>
      <c r="L10" s="75">
        <v>9</v>
      </c>
      <c r="M10" s="75"/>
      <c r="N10" s="75"/>
      <c r="O10" s="75"/>
      <c r="P10" s="76">
        <v>10</v>
      </c>
    </row>
    <row r="11" spans="1:17" ht="16.5" thickBot="1" x14ac:dyDescent="0.25">
      <c r="A11" s="74"/>
      <c r="B11" s="74"/>
      <c r="C11" s="74"/>
      <c r="D11" s="74"/>
      <c r="E11" s="74"/>
      <c r="F11" s="74"/>
      <c r="G11" s="74"/>
      <c r="H11" s="3" t="s">
        <v>17</v>
      </c>
      <c r="I11" s="6">
        <v>42552</v>
      </c>
      <c r="J11" s="6">
        <v>42583</v>
      </c>
      <c r="K11" s="6">
        <v>42614</v>
      </c>
      <c r="L11" s="3" t="s">
        <v>17</v>
      </c>
      <c r="M11" s="6">
        <v>42552</v>
      </c>
      <c r="N11" s="6">
        <v>42583</v>
      </c>
      <c r="O11" s="6">
        <v>42614</v>
      </c>
      <c r="P11" s="77"/>
    </row>
    <row r="12" spans="1:17" ht="30" customHeight="1" x14ac:dyDescent="0.2">
      <c r="A12" s="52">
        <v>1</v>
      </c>
      <c r="B12" s="52" t="s">
        <v>18</v>
      </c>
      <c r="C12" s="52" t="s">
        <v>19</v>
      </c>
      <c r="D12" s="52" t="s">
        <v>20</v>
      </c>
      <c r="E12" s="7" t="s">
        <v>21</v>
      </c>
      <c r="F12" s="8">
        <v>296.39999999999998</v>
      </c>
      <c r="G12" s="9" t="s">
        <v>22</v>
      </c>
      <c r="H12">
        <v>0</v>
      </c>
      <c r="I12" t="s">
        <v>21</v>
      </c>
      <c r="J12" t="s">
        <v>21</v>
      </c>
      <c r="K12" t="s">
        <v>21</v>
      </c>
      <c r="L12">
        <v>0</v>
      </c>
      <c r="M12" t="s">
        <v>21</v>
      </c>
      <c r="N12" t="s">
        <v>21</v>
      </c>
      <c r="O12" t="s">
        <v>21</v>
      </c>
      <c r="P12" s="78">
        <v>4270.5</v>
      </c>
      <c r="Q12" s="11"/>
    </row>
    <row r="13" spans="1:17" ht="30" customHeight="1" x14ac:dyDescent="0.2">
      <c r="A13" s="31"/>
      <c r="B13" s="31"/>
      <c r="C13" s="31"/>
      <c r="D13" s="31"/>
      <c r="E13" s="7" t="s">
        <v>21</v>
      </c>
      <c r="F13" s="8">
        <v>331.54</v>
      </c>
      <c r="G13" s="12" t="s">
        <v>23</v>
      </c>
      <c r="H13">
        <f t="shared" ref="H13:H27" si="0">SUM(I13:K13)</f>
        <v>76.046430000000001</v>
      </c>
      <c r="I13">
        <v>24.450838999999998</v>
      </c>
      <c r="J13">
        <v>23.246649999999999</v>
      </c>
      <c r="K13">
        <v>28.348941</v>
      </c>
      <c r="L13">
        <f t="shared" ref="L13:L27" si="1">SUM(M13:O13)</f>
        <v>76.046430000000001</v>
      </c>
      <c r="M13">
        <v>24.450838999999998</v>
      </c>
      <c r="N13">
        <v>23.246649999999999</v>
      </c>
      <c r="O13">
        <v>28.348941</v>
      </c>
      <c r="P13" s="35"/>
      <c r="Q13" s="13"/>
    </row>
    <row r="14" spans="1:17" ht="30" customHeight="1" x14ac:dyDescent="0.2">
      <c r="A14" s="31"/>
      <c r="B14" s="31"/>
      <c r="C14" s="31"/>
      <c r="D14" s="31"/>
      <c r="E14" s="7" t="s">
        <v>21</v>
      </c>
      <c r="F14" s="8">
        <v>459.93</v>
      </c>
      <c r="G14" s="12" t="s">
        <v>24</v>
      </c>
      <c r="H14">
        <f t="shared" si="0"/>
        <v>4.8722690000000002</v>
      </c>
      <c r="I14">
        <v>1.4213910000000001</v>
      </c>
      <c r="J14">
        <v>1.8085230000000001</v>
      </c>
      <c r="K14">
        <v>1.642355</v>
      </c>
      <c r="L14">
        <f t="shared" si="1"/>
        <v>4.8722690000000002</v>
      </c>
      <c r="M14">
        <v>1.4213910000000001</v>
      </c>
      <c r="N14">
        <v>1.8085230000000001</v>
      </c>
      <c r="O14">
        <v>1.642355</v>
      </c>
      <c r="P14" s="35"/>
      <c r="Q14" s="13"/>
    </row>
    <row r="15" spans="1:17" ht="30" customHeight="1" x14ac:dyDescent="0.2">
      <c r="A15" s="31"/>
      <c r="B15" s="31"/>
      <c r="C15" s="31"/>
      <c r="D15" s="31"/>
      <c r="E15" s="7" t="s">
        <v>21</v>
      </c>
      <c r="F15" s="8">
        <v>647.62</v>
      </c>
      <c r="G15" s="12" t="s">
        <v>25</v>
      </c>
      <c r="H15">
        <f t="shared" si="0"/>
        <v>1.27338</v>
      </c>
      <c r="I15">
        <v>0.56011699999999998</v>
      </c>
      <c r="J15">
        <v>0.43381900000000001</v>
      </c>
      <c r="K15">
        <v>0.27944400000000003</v>
      </c>
      <c r="L15">
        <f t="shared" si="1"/>
        <v>1.27338</v>
      </c>
      <c r="M15">
        <v>0.56011699999999998</v>
      </c>
      <c r="N15">
        <v>0.43381900000000001</v>
      </c>
      <c r="O15">
        <v>0.27944400000000003</v>
      </c>
      <c r="P15" s="35"/>
      <c r="Q15" s="13"/>
    </row>
    <row r="16" spans="1:17" ht="30" customHeight="1" x14ac:dyDescent="0.2">
      <c r="A16" s="31"/>
      <c r="B16" s="31"/>
      <c r="C16" s="31"/>
      <c r="D16" s="31"/>
      <c r="E16" s="7" t="s">
        <v>21</v>
      </c>
      <c r="F16" s="8">
        <v>669.2</v>
      </c>
      <c r="G16" s="12" t="s">
        <v>26</v>
      </c>
      <c r="H16">
        <f t="shared" si="0"/>
        <v>0.388345</v>
      </c>
      <c r="I16">
        <v>0.13813400000000001</v>
      </c>
      <c r="J16">
        <v>0.134684</v>
      </c>
      <c r="K16">
        <v>0.115527</v>
      </c>
      <c r="L16">
        <f t="shared" si="1"/>
        <v>0.388345</v>
      </c>
      <c r="M16">
        <v>0.13813400000000001</v>
      </c>
      <c r="N16">
        <v>0.134684</v>
      </c>
      <c r="O16">
        <v>0.115527</v>
      </c>
      <c r="P16" s="35"/>
      <c r="Q16" s="13"/>
    </row>
    <row r="17" spans="1:17" ht="30" customHeight="1" x14ac:dyDescent="0.2">
      <c r="A17" s="31"/>
      <c r="B17" s="31"/>
      <c r="C17" s="31"/>
      <c r="D17" s="31"/>
      <c r="E17" s="7" t="s">
        <v>21</v>
      </c>
      <c r="F17" s="8">
        <v>725.25</v>
      </c>
      <c r="G17" s="12" t="s">
        <v>27</v>
      </c>
      <c r="H17">
        <f t="shared" si="0"/>
        <v>4.3604000000000004E-2</v>
      </c>
      <c r="I17">
        <v>8.3789999999999993E-3</v>
      </c>
      <c r="J17">
        <v>7.2820000000000003E-3</v>
      </c>
      <c r="K17">
        <v>2.7942999999999999E-2</v>
      </c>
      <c r="L17">
        <f t="shared" si="1"/>
        <v>4.3604000000000004E-2</v>
      </c>
      <c r="M17">
        <v>8.3789999999999993E-3</v>
      </c>
      <c r="N17">
        <v>7.2820000000000003E-3</v>
      </c>
      <c r="O17">
        <v>2.7942999999999999E-2</v>
      </c>
      <c r="P17" s="35"/>
      <c r="Q17" s="13"/>
    </row>
    <row r="18" spans="1:17" ht="30" customHeight="1" x14ac:dyDescent="0.2">
      <c r="A18" s="31"/>
      <c r="B18" s="31"/>
      <c r="C18" s="31"/>
      <c r="D18" s="31"/>
      <c r="E18" s="7" t="s">
        <v>21</v>
      </c>
      <c r="F18" s="8">
        <v>727.45</v>
      </c>
      <c r="G18" s="12" t="s">
        <v>28</v>
      </c>
      <c r="H18">
        <f t="shared" si="0"/>
        <v>3.6310000000000001E-3</v>
      </c>
      <c r="I18">
        <v>4.2499999999999998E-4</v>
      </c>
      <c r="J18">
        <v>4.1199999999999999E-4</v>
      </c>
      <c r="K18">
        <v>2.794E-3</v>
      </c>
      <c r="L18">
        <f t="shared" si="1"/>
        <v>3.6310000000000001E-3</v>
      </c>
      <c r="M18">
        <v>4.2499999999999998E-4</v>
      </c>
      <c r="N18">
        <v>4.1199999999999999E-4</v>
      </c>
      <c r="O18">
        <v>2.794E-3</v>
      </c>
      <c r="P18" s="35"/>
      <c r="Q18" s="13"/>
    </row>
    <row r="19" spans="1:17" ht="30" customHeight="1" x14ac:dyDescent="0.2">
      <c r="A19" s="31"/>
      <c r="B19" s="31"/>
      <c r="C19" s="31"/>
      <c r="D19" s="31"/>
      <c r="E19" s="7" t="s">
        <v>21</v>
      </c>
      <c r="F19" s="14">
        <v>565.14</v>
      </c>
      <c r="G19" s="12" t="s">
        <v>29</v>
      </c>
      <c r="H19">
        <f t="shared" si="0"/>
        <v>3.2977100000000004</v>
      </c>
      <c r="I19">
        <v>1.0526679999999999</v>
      </c>
      <c r="J19">
        <v>1.149232</v>
      </c>
      <c r="K19">
        <v>1.09581</v>
      </c>
      <c r="L19">
        <f t="shared" si="1"/>
        <v>3.2977100000000004</v>
      </c>
      <c r="M19">
        <v>1.0526679999999999</v>
      </c>
      <c r="N19">
        <v>1.149232</v>
      </c>
      <c r="O19">
        <v>1.09581</v>
      </c>
      <c r="P19" s="35"/>
      <c r="Q19" s="13"/>
    </row>
    <row r="20" spans="1:17" ht="30" customHeight="1" x14ac:dyDescent="0.2">
      <c r="A20" s="31"/>
      <c r="B20" s="31"/>
      <c r="C20" s="31" t="s">
        <v>30</v>
      </c>
      <c r="D20" s="31" t="s">
        <v>20</v>
      </c>
      <c r="E20" s="7" t="s">
        <v>21</v>
      </c>
      <c r="F20" s="8">
        <v>296.39999999999998</v>
      </c>
      <c r="G20" s="12" t="s">
        <v>22</v>
      </c>
      <c r="H20">
        <f t="shared" si="0"/>
        <v>0</v>
      </c>
      <c r="I20"/>
      <c r="J20"/>
      <c r="K20"/>
      <c r="L20">
        <f t="shared" si="1"/>
        <v>0</v>
      </c>
      <c r="M20"/>
      <c r="N20"/>
      <c r="O20"/>
      <c r="P20" s="35">
        <v>2102.4</v>
      </c>
      <c r="Q20" s="11"/>
    </row>
    <row r="21" spans="1:17" ht="30" customHeight="1" x14ac:dyDescent="0.2">
      <c r="A21" s="31"/>
      <c r="B21" s="31"/>
      <c r="C21" s="31"/>
      <c r="D21" s="31"/>
      <c r="E21" s="7" t="s">
        <v>21</v>
      </c>
      <c r="F21" s="8">
        <v>331.54</v>
      </c>
      <c r="G21" s="12" t="s">
        <v>23</v>
      </c>
      <c r="H21">
        <f t="shared" si="0"/>
        <v>0</v>
      </c>
      <c r="I21"/>
      <c r="J21"/>
      <c r="K21"/>
      <c r="L21">
        <f t="shared" si="1"/>
        <v>0</v>
      </c>
      <c r="M21"/>
      <c r="N21"/>
      <c r="O21"/>
      <c r="P21" s="35"/>
      <c r="Q21" s="13"/>
    </row>
    <row r="22" spans="1:17" ht="30" customHeight="1" x14ac:dyDescent="0.2">
      <c r="A22" s="31"/>
      <c r="B22" s="31"/>
      <c r="C22" s="31"/>
      <c r="D22" s="31"/>
      <c r="E22" s="7" t="s">
        <v>21</v>
      </c>
      <c r="F22" s="8">
        <v>459.93</v>
      </c>
      <c r="G22" s="12" t="s">
        <v>24</v>
      </c>
      <c r="H22">
        <f t="shared" si="0"/>
        <v>6.4206620000000001</v>
      </c>
      <c r="I22">
        <v>1.9555880000000001</v>
      </c>
      <c r="J22">
        <v>2.2383259999999998</v>
      </c>
      <c r="K22">
        <v>2.2267480000000002</v>
      </c>
      <c r="L22">
        <f t="shared" si="1"/>
        <v>6.4206620000000001</v>
      </c>
      <c r="M22">
        <v>1.9555880000000001</v>
      </c>
      <c r="N22">
        <v>2.2383259999999998</v>
      </c>
      <c r="O22">
        <v>2.2267480000000002</v>
      </c>
      <c r="P22" s="35"/>
      <c r="Q22" s="13"/>
    </row>
    <row r="23" spans="1:17" ht="30" customHeight="1" x14ac:dyDescent="0.2">
      <c r="A23" s="31"/>
      <c r="B23" s="31"/>
      <c r="C23" s="31"/>
      <c r="D23" s="31"/>
      <c r="E23" s="7" t="s">
        <v>21</v>
      </c>
      <c r="F23" s="8">
        <v>647.62</v>
      </c>
      <c r="G23" s="12" t="s">
        <v>25</v>
      </c>
      <c r="H23">
        <f t="shared" si="0"/>
        <v>0.81984999999999997</v>
      </c>
      <c r="I23">
        <v>0.22053400000000001</v>
      </c>
      <c r="J23">
        <v>0.24595900000000001</v>
      </c>
      <c r="K23">
        <v>0.35335699999999998</v>
      </c>
      <c r="L23">
        <f t="shared" si="1"/>
        <v>0.81984999999999997</v>
      </c>
      <c r="M23">
        <v>0.22053400000000001</v>
      </c>
      <c r="N23">
        <v>0.24595900000000001</v>
      </c>
      <c r="O23">
        <v>0.35335699999999998</v>
      </c>
      <c r="P23" s="35"/>
      <c r="Q23" s="13"/>
    </row>
    <row r="24" spans="1:17" ht="30" customHeight="1" x14ac:dyDescent="0.2">
      <c r="A24" s="31"/>
      <c r="B24" s="31"/>
      <c r="C24" s="31"/>
      <c r="D24" s="31"/>
      <c r="E24" s="7" t="s">
        <v>21</v>
      </c>
      <c r="F24" s="8">
        <v>669.2</v>
      </c>
      <c r="G24" s="12" t="s">
        <v>26</v>
      </c>
      <c r="H24">
        <f t="shared" si="0"/>
        <v>0</v>
      </c>
      <c r="I24"/>
      <c r="J24"/>
      <c r="K24"/>
      <c r="L24">
        <f t="shared" si="1"/>
        <v>0</v>
      </c>
      <c r="M24"/>
      <c r="N24"/>
      <c r="O24"/>
      <c r="P24" s="35"/>
      <c r="Q24" s="13"/>
    </row>
    <row r="25" spans="1:17" ht="30" customHeight="1" x14ac:dyDescent="0.2">
      <c r="A25" s="31"/>
      <c r="B25" s="31"/>
      <c r="C25" s="31"/>
      <c r="D25" s="31"/>
      <c r="E25" s="7" t="s">
        <v>21</v>
      </c>
      <c r="F25" s="8">
        <v>725.25</v>
      </c>
      <c r="G25" s="12" t="s">
        <v>27</v>
      </c>
      <c r="H25">
        <f t="shared" si="0"/>
        <v>0</v>
      </c>
      <c r="I25"/>
      <c r="J25"/>
      <c r="K25"/>
      <c r="L25">
        <f t="shared" si="1"/>
        <v>0</v>
      </c>
      <c r="M25"/>
      <c r="N25"/>
      <c r="O25"/>
      <c r="P25" s="35"/>
      <c r="Q25" s="13"/>
    </row>
    <row r="26" spans="1:17" ht="30" customHeight="1" x14ac:dyDescent="0.2">
      <c r="A26" s="31"/>
      <c r="B26" s="31"/>
      <c r="C26" s="31"/>
      <c r="D26" s="31"/>
      <c r="E26" s="7" t="s">
        <v>21</v>
      </c>
      <c r="F26" s="8">
        <v>727.45</v>
      </c>
      <c r="G26" s="12" t="s">
        <v>28</v>
      </c>
      <c r="H26">
        <f t="shared" si="0"/>
        <v>0</v>
      </c>
      <c r="I26"/>
      <c r="J26"/>
      <c r="K26"/>
      <c r="L26">
        <f t="shared" si="1"/>
        <v>0</v>
      </c>
      <c r="M26"/>
      <c r="N26"/>
      <c r="O26"/>
      <c r="P26" s="35"/>
      <c r="Q26" s="13"/>
    </row>
    <row r="27" spans="1:17" ht="30" customHeight="1" x14ac:dyDescent="0.2">
      <c r="A27" s="31"/>
      <c r="B27" s="31"/>
      <c r="C27" s="31"/>
      <c r="D27" s="31"/>
      <c r="E27" s="7" t="s">
        <v>21</v>
      </c>
      <c r="F27" s="14">
        <v>565.14</v>
      </c>
      <c r="G27" s="12" t="s">
        <v>29</v>
      </c>
      <c r="H27">
        <f t="shared" si="0"/>
        <v>2.8149E-2</v>
      </c>
      <c r="I27">
        <v>1.8109999999999999E-3</v>
      </c>
      <c r="J27">
        <v>1.2954E-2</v>
      </c>
      <c r="K27">
        <v>1.3384E-2</v>
      </c>
      <c r="L27">
        <f t="shared" si="1"/>
        <v>2.8149E-2</v>
      </c>
      <c r="M27">
        <v>1.8109999999999999E-3</v>
      </c>
      <c r="N27">
        <v>1.2954E-2</v>
      </c>
      <c r="O27">
        <v>1.3384E-2</v>
      </c>
      <c r="P27" s="35"/>
      <c r="Q27" s="13"/>
    </row>
    <row r="28" spans="1:17" ht="30" customHeight="1" x14ac:dyDescent="0.2">
      <c r="A28" s="31">
        <v>2</v>
      </c>
      <c r="B28" s="31" t="s">
        <v>31</v>
      </c>
      <c r="C28" s="31" t="s">
        <v>32</v>
      </c>
      <c r="D28" s="31" t="s">
        <v>33</v>
      </c>
      <c r="E28" s="7" t="s">
        <v>21</v>
      </c>
      <c r="F28" s="8">
        <v>296.39999999999998</v>
      </c>
      <c r="G28" s="12" t="s">
        <v>22</v>
      </c>
      <c r="H28">
        <v>0</v>
      </c>
      <c r="I28"/>
      <c r="J28"/>
      <c r="K28"/>
      <c r="L28">
        <v>0</v>
      </c>
      <c r="M28"/>
      <c r="N28"/>
      <c r="O28"/>
      <c r="P28" s="35">
        <v>32.85</v>
      </c>
      <c r="Q28" s="11"/>
    </row>
    <row r="29" spans="1:17" ht="30" customHeight="1" x14ac:dyDescent="0.2">
      <c r="A29" s="31"/>
      <c r="B29" s="31"/>
      <c r="C29" s="31"/>
      <c r="D29" s="31"/>
      <c r="E29" s="7" t="s">
        <v>21</v>
      </c>
      <c r="F29" s="8">
        <v>331.54</v>
      </c>
      <c r="G29" s="12" t="s">
        <v>23</v>
      </c>
      <c r="H29">
        <v>0</v>
      </c>
      <c r="I29"/>
      <c r="J29"/>
      <c r="K29"/>
      <c r="L29">
        <v>0</v>
      </c>
      <c r="M29"/>
      <c r="N29"/>
      <c r="O29"/>
      <c r="P29" s="35"/>
      <c r="Q29" s="13"/>
    </row>
    <row r="30" spans="1:17" ht="30" customHeight="1" x14ac:dyDescent="0.2">
      <c r="A30" s="31"/>
      <c r="B30" s="31"/>
      <c r="C30" s="31"/>
      <c r="D30" s="31"/>
      <c r="E30" s="7" t="s">
        <v>21</v>
      </c>
      <c r="F30" s="8">
        <v>459.93</v>
      </c>
      <c r="G30" s="12" t="s">
        <v>24</v>
      </c>
      <c r="H30">
        <f t="shared" ref="H30:H35" si="2">SUM(I30:K30)</f>
        <v>3.209E-3</v>
      </c>
      <c r="I30">
        <v>8.4999999999999995E-4</v>
      </c>
      <c r="J30">
        <v>8.4999999999999995E-4</v>
      </c>
      <c r="K30">
        <v>1.5089999999999999E-3</v>
      </c>
      <c r="L30">
        <f t="shared" ref="L30:L35" si="3">SUM(M30:O30)</f>
        <v>3.209E-3</v>
      </c>
      <c r="M30">
        <v>8.4999999999999995E-4</v>
      </c>
      <c r="N30">
        <v>8.4999999999999995E-4</v>
      </c>
      <c r="O30">
        <v>1.5089999999999999E-3</v>
      </c>
      <c r="P30" s="35"/>
      <c r="Q30" s="13"/>
    </row>
    <row r="31" spans="1:17" ht="30" customHeight="1" x14ac:dyDescent="0.2">
      <c r="A31" s="31"/>
      <c r="B31" s="31"/>
      <c r="C31" s="31"/>
      <c r="D31" s="31"/>
      <c r="E31" s="7" t="s">
        <v>21</v>
      </c>
      <c r="F31" s="8">
        <v>647.62</v>
      </c>
      <c r="G31" s="12" t="s">
        <v>25</v>
      </c>
      <c r="H31">
        <f t="shared" si="2"/>
        <v>0.75473600000000007</v>
      </c>
      <c r="I31">
        <v>0.18687200000000001</v>
      </c>
      <c r="J31">
        <v>0.136602</v>
      </c>
      <c r="K31">
        <v>0.43126199999999998</v>
      </c>
      <c r="L31">
        <f t="shared" si="3"/>
        <v>0.75473600000000007</v>
      </c>
      <c r="M31">
        <v>0.18687200000000001</v>
      </c>
      <c r="N31">
        <v>0.136602</v>
      </c>
      <c r="O31">
        <v>0.43126199999999998</v>
      </c>
      <c r="P31" s="35"/>
      <c r="Q31" s="13"/>
    </row>
    <row r="32" spans="1:17" ht="30" customHeight="1" x14ac:dyDescent="0.2">
      <c r="A32" s="31"/>
      <c r="B32" s="31"/>
      <c r="C32" s="31"/>
      <c r="D32" s="31"/>
      <c r="E32" s="7" t="s">
        <v>21</v>
      </c>
      <c r="F32" s="8">
        <v>669.2</v>
      </c>
      <c r="G32" s="12" t="s">
        <v>26</v>
      </c>
      <c r="H32">
        <f t="shared" si="2"/>
        <v>6.5186999999999995E-2</v>
      </c>
      <c r="I32">
        <v>2.0140000000000002E-3</v>
      </c>
      <c r="J32">
        <v>1.743E-3</v>
      </c>
      <c r="K32">
        <v>6.1429999999999998E-2</v>
      </c>
      <c r="L32">
        <f t="shared" si="3"/>
        <v>6.5186999999999995E-2</v>
      </c>
      <c r="M32">
        <v>2.0140000000000002E-3</v>
      </c>
      <c r="N32">
        <v>1.743E-3</v>
      </c>
      <c r="O32">
        <v>6.1429999999999998E-2</v>
      </c>
      <c r="P32" s="35"/>
      <c r="Q32" s="13"/>
    </row>
    <row r="33" spans="1:17" ht="30" customHeight="1" x14ac:dyDescent="0.2">
      <c r="A33" s="31"/>
      <c r="B33" s="31"/>
      <c r="C33" s="31"/>
      <c r="D33" s="31"/>
      <c r="E33" s="7" t="s">
        <v>21</v>
      </c>
      <c r="F33" s="8">
        <v>725.25</v>
      </c>
      <c r="G33" s="12" t="s">
        <v>27</v>
      </c>
      <c r="H33">
        <f t="shared" si="2"/>
        <v>1.4848E-2</v>
      </c>
      <c r="I33">
        <v>1.0169999999999999E-3</v>
      </c>
      <c r="J33">
        <v>1.2290000000000001E-3</v>
      </c>
      <c r="K33">
        <v>1.2602E-2</v>
      </c>
      <c r="L33">
        <f t="shared" si="3"/>
        <v>1.4848E-2</v>
      </c>
      <c r="M33">
        <v>1.0169999999999999E-3</v>
      </c>
      <c r="N33">
        <v>1.2290000000000001E-3</v>
      </c>
      <c r="O33">
        <v>1.2602E-2</v>
      </c>
      <c r="P33" s="35"/>
      <c r="Q33" s="13"/>
    </row>
    <row r="34" spans="1:17" ht="30" customHeight="1" x14ac:dyDescent="0.2">
      <c r="A34" s="31"/>
      <c r="B34" s="31"/>
      <c r="C34" s="31"/>
      <c r="D34" s="31"/>
      <c r="E34" s="7" t="s">
        <v>21</v>
      </c>
      <c r="F34" s="8">
        <v>727.45</v>
      </c>
      <c r="G34" s="12" t="s">
        <v>28</v>
      </c>
      <c r="H34">
        <f t="shared" si="2"/>
        <v>9.8400000000000007E-4</v>
      </c>
      <c r="I34">
        <v>1.5300000000000001E-4</v>
      </c>
      <c r="J34">
        <v>6.0999999999999999E-5</v>
      </c>
      <c r="K34">
        <v>7.6999999999999996E-4</v>
      </c>
      <c r="L34">
        <f t="shared" si="3"/>
        <v>9.8400000000000007E-4</v>
      </c>
      <c r="M34">
        <v>1.5300000000000001E-4</v>
      </c>
      <c r="N34">
        <v>6.0999999999999999E-5</v>
      </c>
      <c r="O34">
        <v>7.6999999999999996E-4</v>
      </c>
      <c r="P34" s="35"/>
      <c r="Q34" s="13"/>
    </row>
    <row r="35" spans="1:17" ht="30" customHeight="1" x14ac:dyDescent="0.2">
      <c r="A35" s="31"/>
      <c r="B35" s="31"/>
      <c r="C35" s="31"/>
      <c r="D35" s="31"/>
      <c r="E35" s="7" t="s">
        <v>21</v>
      </c>
      <c r="F35" s="14">
        <v>565.14</v>
      </c>
      <c r="G35" s="12" t="s">
        <v>29</v>
      </c>
      <c r="H35">
        <f t="shared" si="2"/>
        <v>0.27049199999999995</v>
      </c>
      <c r="I35">
        <v>8.3807999999999994E-2</v>
      </c>
      <c r="J35">
        <v>8.7944999999999995E-2</v>
      </c>
      <c r="K35">
        <v>9.8738999999999993E-2</v>
      </c>
      <c r="L35">
        <f t="shared" si="3"/>
        <v>0.27049199999999995</v>
      </c>
      <c r="M35">
        <v>8.3807999999999994E-2</v>
      </c>
      <c r="N35">
        <v>8.7944999999999995E-2</v>
      </c>
      <c r="O35">
        <v>9.8738999999999993E-2</v>
      </c>
      <c r="P35" s="35"/>
      <c r="Q35" s="13"/>
    </row>
    <row r="36" spans="1:17" ht="30" customHeight="1" x14ac:dyDescent="0.2">
      <c r="A36" s="31"/>
      <c r="B36" s="31" t="s">
        <v>34</v>
      </c>
      <c r="C36" s="31" t="s">
        <v>35</v>
      </c>
      <c r="D36" s="31" t="s">
        <v>36</v>
      </c>
      <c r="E36" s="7" t="s">
        <v>21</v>
      </c>
      <c r="F36" s="8">
        <v>296.39999999999998</v>
      </c>
      <c r="G36" s="12" t="s">
        <v>22</v>
      </c>
      <c r="H36">
        <v>0</v>
      </c>
      <c r="I36"/>
      <c r="J36"/>
      <c r="K36"/>
      <c r="L36">
        <v>0</v>
      </c>
      <c r="M36"/>
      <c r="N36"/>
      <c r="O36"/>
      <c r="P36" s="35">
        <v>2102.4</v>
      </c>
      <c r="Q36" s="11"/>
    </row>
    <row r="37" spans="1:17" ht="30" customHeight="1" x14ac:dyDescent="0.2">
      <c r="A37" s="31"/>
      <c r="B37" s="31"/>
      <c r="C37" s="31"/>
      <c r="D37" s="31"/>
      <c r="E37" s="7" t="s">
        <v>21</v>
      </c>
      <c r="F37" s="8">
        <v>331.54</v>
      </c>
      <c r="G37" s="12" t="s">
        <v>23</v>
      </c>
      <c r="H37">
        <f t="shared" ref="H37:H100" si="4">SUM(I37:K37)</f>
        <v>63.687220000000003</v>
      </c>
      <c r="I37">
        <v>17.559951999999999</v>
      </c>
      <c r="J37">
        <v>18.043089999999999</v>
      </c>
      <c r="K37">
        <v>28.084178000000001</v>
      </c>
      <c r="L37">
        <f t="shared" ref="L37:L100" si="5">SUM(M37:O37)</f>
        <v>63.687220000000003</v>
      </c>
      <c r="M37">
        <v>17.559951999999999</v>
      </c>
      <c r="N37">
        <v>18.043089999999999</v>
      </c>
      <c r="O37">
        <v>28.084178000000001</v>
      </c>
      <c r="P37" s="35"/>
      <c r="Q37" s="13"/>
    </row>
    <row r="38" spans="1:17" ht="30" customHeight="1" x14ac:dyDescent="0.2">
      <c r="A38" s="31"/>
      <c r="B38" s="31"/>
      <c r="C38" s="31"/>
      <c r="D38" s="31"/>
      <c r="E38" s="7" t="s">
        <v>21</v>
      </c>
      <c r="F38" s="8">
        <v>459.93</v>
      </c>
      <c r="G38" s="12" t="s">
        <v>24</v>
      </c>
      <c r="H38">
        <f t="shared" si="4"/>
        <v>27.516452999999998</v>
      </c>
      <c r="I38">
        <v>7.1476879999999996</v>
      </c>
      <c r="J38">
        <v>8.9661589999999993</v>
      </c>
      <c r="K38">
        <v>11.402606</v>
      </c>
      <c r="L38">
        <f t="shared" si="5"/>
        <v>27.516452999999998</v>
      </c>
      <c r="M38">
        <v>7.1476879999999996</v>
      </c>
      <c r="N38">
        <v>8.9661589999999993</v>
      </c>
      <c r="O38">
        <v>11.402606</v>
      </c>
      <c r="P38" s="35"/>
      <c r="Q38" s="13"/>
    </row>
    <row r="39" spans="1:17" ht="30" customHeight="1" x14ac:dyDescent="0.2">
      <c r="A39" s="31"/>
      <c r="B39" s="31"/>
      <c r="C39" s="31"/>
      <c r="D39" s="31"/>
      <c r="E39" s="7" t="s">
        <v>21</v>
      </c>
      <c r="F39" s="8">
        <v>647.62</v>
      </c>
      <c r="G39" s="12" t="s">
        <v>25</v>
      </c>
      <c r="H39">
        <f t="shared" si="4"/>
        <v>0.25804500000000002</v>
      </c>
      <c r="I39">
        <v>1.7888999999999999E-2</v>
      </c>
      <c r="J39">
        <v>1.9401000000000002E-2</v>
      </c>
      <c r="K39">
        <v>0.22075500000000001</v>
      </c>
      <c r="L39">
        <f t="shared" si="5"/>
        <v>0.25804500000000002</v>
      </c>
      <c r="M39">
        <v>1.7888999999999999E-2</v>
      </c>
      <c r="N39">
        <v>1.9401000000000002E-2</v>
      </c>
      <c r="O39">
        <v>0.22075500000000001</v>
      </c>
      <c r="P39" s="35"/>
      <c r="Q39" s="13"/>
    </row>
    <row r="40" spans="1:17" ht="30" customHeight="1" x14ac:dyDescent="0.2">
      <c r="A40" s="31"/>
      <c r="B40" s="31"/>
      <c r="C40" s="31"/>
      <c r="D40" s="31"/>
      <c r="E40" s="7" t="s">
        <v>21</v>
      </c>
      <c r="F40" s="8">
        <v>669.2</v>
      </c>
      <c r="G40" s="12" t="s">
        <v>26</v>
      </c>
      <c r="H40">
        <f t="shared" si="4"/>
        <v>1.0098020000000001</v>
      </c>
      <c r="I40">
        <v>0.28297099999999997</v>
      </c>
      <c r="J40">
        <v>0.30419000000000002</v>
      </c>
      <c r="K40">
        <v>0.42264099999999999</v>
      </c>
      <c r="L40">
        <f t="shared" si="5"/>
        <v>1.0098020000000001</v>
      </c>
      <c r="M40">
        <v>0.28297099999999997</v>
      </c>
      <c r="N40">
        <v>0.30419000000000002</v>
      </c>
      <c r="O40">
        <v>0.42264099999999999</v>
      </c>
      <c r="P40" s="35"/>
      <c r="Q40" s="13"/>
    </row>
    <row r="41" spans="1:17" ht="30" customHeight="1" x14ac:dyDescent="0.2">
      <c r="A41" s="31"/>
      <c r="B41" s="31"/>
      <c r="C41" s="31"/>
      <c r="D41" s="31"/>
      <c r="E41" s="7" t="s">
        <v>21</v>
      </c>
      <c r="F41" s="8">
        <v>725.25</v>
      </c>
      <c r="G41" s="12" t="s">
        <v>27</v>
      </c>
      <c r="H41">
        <f t="shared" si="4"/>
        <v>0.13462399999999999</v>
      </c>
      <c r="I41">
        <v>3.3655999999999998E-2</v>
      </c>
      <c r="J41">
        <v>2.6627999999999999E-2</v>
      </c>
      <c r="K41">
        <v>7.4340000000000003E-2</v>
      </c>
      <c r="L41">
        <f t="shared" si="5"/>
        <v>0.13462399999999999</v>
      </c>
      <c r="M41">
        <v>3.3655999999999998E-2</v>
      </c>
      <c r="N41">
        <v>2.6627999999999999E-2</v>
      </c>
      <c r="O41">
        <v>7.4340000000000003E-2</v>
      </c>
      <c r="P41" s="35"/>
      <c r="Q41" s="13"/>
    </row>
    <row r="42" spans="1:17" ht="30" customHeight="1" x14ac:dyDescent="0.2">
      <c r="A42" s="31"/>
      <c r="B42" s="31"/>
      <c r="C42" s="31"/>
      <c r="D42" s="31"/>
      <c r="E42" s="7" t="s">
        <v>21</v>
      </c>
      <c r="F42" s="8">
        <v>727.45</v>
      </c>
      <c r="G42" s="12" t="s">
        <v>28</v>
      </c>
      <c r="H42">
        <f t="shared" si="4"/>
        <v>5.5989999999999998E-3</v>
      </c>
      <c r="I42">
        <v>8.4800000000000001E-4</v>
      </c>
      <c r="J42">
        <v>7.6199999999999998E-4</v>
      </c>
      <c r="K42">
        <v>3.9890000000000004E-3</v>
      </c>
      <c r="L42">
        <f t="shared" si="5"/>
        <v>5.5989999999999998E-3</v>
      </c>
      <c r="M42">
        <v>8.4800000000000001E-4</v>
      </c>
      <c r="N42">
        <v>7.6199999999999998E-4</v>
      </c>
      <c r="O42">
        <v>3.9890000000000004E-3</v>
      </c>
      <c r="P42" s="35"/>
      <c r="Q42" s="13"/>
    </row>
    <row r="43" spans="1:17" ht="30" customHeight="1" x14ac:dyDescent="0.2">
      <c r="A43" s="31"/>
      <c r="B43" s="31"/>
      <c r="C43" s="31"/>
      <c r="D43" s="31"/>
      <c r="E43" s="7" t="s">
        <v>21</v>
      </c>
      <c r="F43" s="14">
        <v>565.14</v>
      </c>
      <c r="G43" s="12" t="s">
        <v>29</v>
      </c>
      <c r="H43">
        <f t="shared" si="4"/>
        <v>1.9940019999999998</v>
      </c>
      <c r="I43">
        <v>0.64461299999999999</v>
      </c>
      <c r="J43">
        <v>0.69528199999999996</v>
      </c>
      <c r="K43">
        <v>0.65410699999999999</v>
      </c>
      <c r="L43">
        <f t="shared" si="5"/>
        <v>1.9940019999999998</v>
      </c>
      <c r="M43">
        <v>0.64461299999999999</v>
      </c>
      <c r="N43">
        <v>0.69528199999999996</v>
      </c>
      <c r="O43">
        <v>0.65410699999999999</v>
      </c>
      <c r="P43" s="35"/>
      <c r="Q43" s="13"/>
    </row>
    <row r="44" spans="1:17" ht="30" customHeight="1" x14ac:dyDescent="0.2">
      <c r="A44" s="31">
        <v>3</v>
      </c>
      <c r="B44" s="31" t="s">
        <v>37</v>
      </c>
      <c r="C44" s="31" t="s">
        <v>38</v>
      </c>
      <c r="D44" s="31" t="s">
        <v>39</v>
      </c>
      <c r="E44" s="7" t="s">
        <v>21</v>
      </c>
      <c r="F44" s="8">
        <v>296.39999999999998</v>
      </c>
      <c r="G44" s="12" t="s">
        <v>22</v>
      </c>
      <c r="H44">
        <f t="shared" si="4"/>
        <v>0</v>
      </c>
      <c r="I44"/>
      <c r="J44"/>
      <c r="K44"/>
      <c r="L44">
        <f t="shared" si="5"/>
        <v>0</v>
      </c>
      <c r="M44"/>
      <c r="N44"/>
      <c r="O44"/>
      <c r="P44" s="35">
        <v>105.12</v>
      </c>
      <c r="Q44" s="11"/>
    </row>
    <row r="45" spans="1:17" ht="30" customHeight="1" x14ac:dyDescent="0.2">
      <c r="A45" s="31"/>
      <c r="B45" s="31"/>
      <c r="C45" s="31"/>
      <c r="D45" s="31"/>
      <c r="E45" s="7" t="s">
        <v>21</v>
      </c>
      <c r="F45" s="8">
        <v>331.54</v>
      </c>
      <c r="G45" s="12" t="s">
        <v>23</v>
      </c>
      <c r="H45">
        <f t="shared" si="4"/>
        <v>0</v>
      </c>
      <c r="I45"/>
      <c r="J45"/>
      <c r="K45"/>
      <c r="L45">
        <f t="shared" si="5"/>
        <v>0</v>
      </c>
      <c r="M45"/>
      <c r="N45"/>
      <c r="O45"/>
      <c r="P45" s="35"/>
      <c r="Q45" s="13"/>
    </row>
    <row r="46" spans="1:17" ht="30" customHeight="1" x14ac:dyDescent="0.2">
      <c r="A46" s="31"/>
      <c r="B46" s="31"/>
      <c r="C46" s="31"/>
      <c r="D46" s="31"/>
      <c r="E46" s="7" t="s">
        <v>21</v>
      </c>
      <c r="F46" s="8">
        <v>459.93</v>
      </c>
      <c r="G46" s="12" t="s">
        <v>24</v>
      </c>
      <c r="H46">
        <f t="shared" si="4"/>
        <v>5.1094000000000001E-2</v>
      </c>
      <c r="I46">
        <v>1.7017999999999998E-2</v>
      </c>
      <c r="J46">
        <v>1.7017999999999998E-2</v>
      </c>
      <c r="K46">
        <v>1.7058E-2</v>
      </c>
      <c r="L46">
        <f t="shared" si="5"/>
        <v>5.1094000000000001E-2</v>
      </c>
      <c r="M46">
        <v>1.7017999999999998E-2</v>
      </c>
      <c r="N46">
        <v>1.7017999999999998E-2</v>
      </c>
      <c r="O46">
        <v>1.7058E-2</v>
      </c>
      <c r="P46" s="35"/>
      <c r="Q46" s="13"/>
    </row>
    <row r="47" spans="1:17" ht="30" customHeight="1" x14ac:dyDescent="0.2">
      <c r="A47" s="31"/>
      <c r="B47" s="31"/>
      <c r="C47" s="31"/>
      <c r="D47" s="31"/>
      <c r="E47" s="7" t="s">
        <v>21</v>
      </c>
      <c r="F47" s="8">
        <v>647.62</v>
      </c>
      <c r="G47" s="12" t="s">
        <v>25</v>
      </c>
      <c r="H47">
        <f t="shared" si="4"/>
        <v>0.60489000000000004</v>
      </c>
      <c r="I47">
        <v>9.9150000000000002E-3</v>
      </c>
      <c r="J47">
        <v>2.3432999999999999E-2</v>
      </c>
      <c r="K47">
        <v>0.57154199999999999</v>
      </c>
      <c r="L47">
        <f t="shared" si="5"/>
        <v>0.60489000000000004</v>
      </c>
      <c r="M47">
        <v>9.9150000000000002E-3</v>
      </c>
      <c r="N47">
        <v>2.3432999999999999E-2</v>
      </c>
      <c r="O47">
        <v>0.57154199999999999</v>
      </c>
      <c r="P47" s="35"/>
      <c r="Q47" s="13"/>
    </row>
    <row r="48" spans="1:17" ht="30" customHeight="1" x14ac:dyDescent="0.2">
      <c r="A48" s="31"/>
      <c r="B48" s="31"/>
      <c r="C48" s="31"/>
      <c r="D48" s="31"/>
      <c r="E48" s="7" t="s">
        <v>21</v>
      </c>
      <c r="F48" s="8">
        <v>669.2</v>
      </c>
      <c r="G48" s="12" t="s">
        <v>26</v>
      </c>
      <c r="H48">
        <f t="shared" si="4"/>
        <v>0.12920999999999999</v>
      </c>
      <c r="I48">
        <v>9.5340000000000008E-3</v>
      </c>
      <c r="J48">
        <v>7.6290000000000004E-3</v>
      </c>
      <c r="K48">
        <v>0.11204699999999999</v>
      </c>
      <c r="L48">
        <f t="shared" si="5"/>
        <v>0.12920999999999999</v>
      </c>
      <c r="M48">
        <v>9.5340000000000008E-3</v>
      </c>
      <c r="N48">
        <v>7.6290000000000004E-3</v>
      </c>
      <c r="O48">
        <v>0.11204699999999999</v>
      </c>
      <c r="P48" s="35"/>
      <c r="Q48" s="13"/>
    </row>
    <row r="49" spans="1:17" ht="30" customHeight="1" x14ac:dyDescent="0.2">
      <c r="A49" s="31"/>
      <c r="B49" s="31"/>
      <c r="C49" s="31"/>
      <c r="D49" s="31"/>
      <c r="E49" s="7" t="s">
        <v>21</v>
      </c>
      <c r="F49" s="8">
        <v>725.25</v>
      </c>
      <c r="G49" s="12" t="s">
        <v>27</v>
      </c>
      <c r="H49">
        <f t="shared" si="4"/>
        <v>1.7146999999999999E-2</v>
      </c>
      <c r="I49">
        <v>3.4380000000000001E-3</v>
      </c>
      <c r="J49">
        <v>3.0000000000000001E-3</v>
      </c>
      <c r="K49">
        <v>1.0709E-2</v>
      </c>
      <c r="L49">
        <f t="shared" si="5"/>
        <v>1.7146999999999999E-2</v>
      </c>
      <c r="M49">
        <v>3.4380000000000001E-3</v>
      </c>
      <c r="N49">
        <v>3.0000000000000001E-3</v>
      </c>
      <c r="O49">
        <v>1.0709E-2</v>
      </c>
      <c r="P49" s="35"/>
      <c r="Q49" s="13"/>
    </row>
    <row r="50" spans="1:17" ht="30" customHeight="1" x14ac:dyDescent="0.2">
      <c r="A50" s="31"/>
      <c r="B50" s="31"/>
      <c r="C50" s="31"/>
      <c r="D50" s="31"/>
      <c r="E50" s="7" t="s">
        <v>21</v>
      </c>
      <c r="F50" s="8">
        <v>727.45</v>
      </c>
      <c r="G50" s="12" t="s">
        <v>28</v>
      </c>
      <c r="H50">
        <f t="shared" si="4"/>
        <v>2.2690000000000002E-3</v>
      </c>
      <c r="I50">
        <v>2.4699999999999999E-4</v>
      </c>
      <c r="J50">
        <v>2.5500000000000002E-4</v>
      </c>
      <c r="K50">
        <v>1.7669999999999999E-3</v>
      </c>
      <c r="L50">
        <f t="shared" si="5"/>
        <v>2.2690000000000002E-3</v>
      </c>
      <c r="M50">
        <v>2.4699999999999999E-4</v>
      </c>
      <c r="N50">
        <v>2.5500000000000002E-4</v>
      </c>
      <c r="O50">
        <v>1.7669999999999999E-3</v>
      </c>
      <c r="P50" s="35"/>
      <c r="Q50" s="13"/>
    </row>
    <row r="51" spans="1:17" ht="30" customHeight="1" x14ac:dyDescent="0.2">
      <c r="A51" s="31"/>
      <c r="B51" s="31"/>
      <c r="C51" s="31"/>
      <c r="D51" s="31"/>
      <c r="E51" s="7" t="s">
        <v>21</v>
      </c>
      <c r="F51" s="14">
        <v>565.14</v>
      </c>
      <c r="G51" s="12" t="s">
        <v>29</v>
      </c>
      <c r="H51">
        <f t="shared" si="4"/>
        <v>0.89808399999999999</v>
      </c>
      <c r="I51">
        <v>0.283271</v>
      </c>
      <c r="J51">
        <v>0.31337100000000001</v>
      </c>
      <c r="K51">
        <v>0.30144199999999999</v>
      </c>
      <c r="L51">
        <f t="shared" si="5"/>
        <v>0.89808399999999999</v>
      </c>
      <c r="M51">
        <v>0.283271</v>
      </c>
      <c r="N51">
        <v>0.31337100000000001</v>
      </c>
      <c r="O51">
        <v>0.30144199999999999</v>
      </c>
      <c r="P51" s="35"/>
      <c r="Q51" s="13"/>
    </row>
    <row r="52" spans="1:17" ht="30" customHeight="1" x14ac:dyDescent="0.2">
      <c r="A52" s="31">
        <v>4</v>
      </c>
      <c r="B52" s="31" t="s">
        <v>40</v>
      </c>
      <c r="C52" s="31" t="s">
        <v>41</v>
      </c>
      <c r="D52" s="31" t="s">
        <v>42</v>
      </c>
      <c r="E52" s="7" t="s">
        <v>21</v>
      </c>
      <c r="F52" s="8">
        <v>296.39999999999998</v>
      </c>
      <c r="G52" s="12" t="s">
        <v>22</v>
      </c>
      <c r="H52">
        <f t="shared" si="4"/>
        <v>0</v>
      </c>
      <c r="I52"/>
      <c r="J52"/>
      <c r="K52"/>
      <c r="L52">
        <f t="shared" si="5"/>
        <v>0</v>
      </c>
      <c r="M52"/>
      <c r="N52"/>
      <c r="O52"/>
      <c r="P52" s="35">
        <v>197.1</v>
      </c>
      <c r="Q52" s="11"/>
    </row>
    <row r="53" spans="1:17" ht="30" customHeight="1" x14ac:dyDescent="0.2">
      <c r="A53" s="31"/>
      <c r="B53" s="31"/>
      <c r="C53" s="31"/>
      <c r="D53" s="31"/>
      <c r="E53" s="7" t="s">
        <v>21</v>
      </c>
      <c r="F53" s="8">
        <v>331.54</v>
      </c>
      <c r="G53" s="12" t="s">
        <v>23</v>
      </c>
      <c r="H53">
        <f t="shared" si="4"/>
        <v>0</v>
      </c>
      <c r="I53"/>
      <c r="J53"/>
      <c r="K53"/>
      <c r="L53">
        <f t="shared" si="5"/>
        <v>0</v>
      </c>
      <c r="M53"/>
      <c r="N53"/>
      <c r="O53"/>
      <c r="P53" s="35"/>
      <c r="Q53" s="13"/>
    </row>
    <row r="54" spans="1:17" ht="30" customHeight="1" x14ac:dyDescent="0.2">
      <c r="A54" s="31"/>
      <c r="B54" s="31"/>
      <c r="C54" s="31"/>
      <c r="D54" s="31"/>
      <c r="E54" s="7" t="s">
        <v>21</v>
      </c>
      <c r="F54" s="8">
        <v>459.93</v>
      </c>
      <c r="G54" s="12" t="s">
        <v>24</v>
      </c>
      <c r="H54">
        <f t="shared" si="4"/>
        <v>0.46490699999999996</v>
      </c>
      <c r="I54">
        <v>6.4871999999999999E-2</v>
      </c>
      <c r="J54">
        <v>3.7436999999999998E-2</v>
      </c>
      <c r="K54">
        <v>0.36259799999999998</v>
      </c>
      <c r="L54">
        <f t="shared" si="5"/>
        <v>0.46490699999999996</v>
      </c>
      <c r="M54">
        <v>6.4871999999999999E-2</v>
      </c>
      <c r="N54">
        <v>3.7436999999999998E-2</v>
      </c>
      <c r="O54">
        <v>0.36259799999999998</v>
      </c>
      <c r="P54" s="35"/>
      <c r="Q54" s="13"/>
    </row>
    <row r="55" spans="1:17" ht="30" customHeight="1" x14ac:dyDescent="0.2">
      <c r="A55" s="31"/>
      <c r="B55" s="31"/>
      <c r="C55" s="31"/>
      <c r="D55" s="31"/>
      <c r="E55" s="7" t="s">
        <v>21</v>
      </c>
      <c r="F55" s="8">
        <v>647.62</v>
      </c>
      <c r="G55" s="12" t="s">
        <v>25</v>
      </c>
      <c r="H55">
        <f t="shared" si="4"/>
        <v>8.2534999999999997E-2</v>
      </c>
      <c r="I55"/>
      <c r="J55"/>
      <c r="K55">
        <v>8.2534999999999997E-2</v>
      </c>
      <c r="L55">
        <f t="shared" si="5"/>
        <v>8.2534999999999997E-2</v>
      </c>
      <c r="M55"/>
      <c r="N55"/>
      <c r="O55">
        <v>8.2534999999999997E-2</v>
      </c>
      <c r="P55" s="35"/>
      <c r="Q55" s="13"/>
    </row>
    <row r="56" spans="1:17" ht="30" customHeight="1" x14ac:dyDescent="0.2">
      <c r="A56" s="31"/>
      <c r="B56" s="31"/>
      <c r="C56" s="31"/>
      <c r="D56" s="31"/>
      <c r="E56" s="7" t="s">
        <v>21</v>
      </c>
      <c r="F56" s="8">
        <v>669.2</v>
      </c>
      <c r="G56" s="12" t="s">
        <v>26</v>
      </c>
      <c r="H56">
        <f t="shared" si="4"/>
        <v>1.6958000000000001E-2</v>
      </c>
      <c r="I56">
        <v>4.6810000000000003E-3</v>
      </c>
      <c r="J56">
        <v>3.9760000000000004E-3</v>
      </c>
      <c r="K56">
        <v>8.3009999999999994E-3</v>
      </c>
      <c r="L56">
        <f t="shared" si="5"/>
        <v>1.6958000000000001E-2</v>
      </c>
      <c r="M56">
        <v>4.6810000000000003E-3</v>
      </c>
      <c r="N56">
        <v>3.9760000000000004E-3</v>
      </c>
      <c r="O56">
        <v>8.3009999999999994E-3</v>
      </c>
      <c r="P56" s="35"/>
      <c r="Q56" s="13"/>
    </row>
    <row r="57" spans="1:17" ht="30" customHeight="1" x14ac:dyDescent="0.2">
      <c r="A57" s="31"/>
      <c r="B57" s="31"/>
      <c r="C57" s="31"/>
      <c r="D57" s="31"/>
      <c r="E57" s="7" t="s">
        <v>21</v>
      </c>
      <c r="F57" s="8">
        <v>725.25</v>
      </c>
      <c r="G57" s="12" t="s">
        <v>27</v>
      </c>
      <c r="H57">
        <f t="shared" si="4"/>
        <v>2.7916999999999997E-2</v>
      </c>
      <c r="I57">
        <v>8.0079999999999995E-3</v>
      </c>
      <c r="J57">
        <v>7.0010000000000003E-3</v>
      </c>
      <c r="K57">
        <v>1.2907999999999999E-2</v>
      </c>
      <c r="L57">
        <f t="shared" si="5"/>
        <v>2.7916999999999997E-2</v>
      </c>
      <c r="M57">
        <v>8.0079999999999995E-3</v>
      </c>
      <c r="N57">
        <v>7.0010000000000003E-3</v>
      </c>
      <c r="O57">
        <v>1.2907999999999999E-2</v>
      </c>
      <c r="P57" s="35"/>
      <c r="Q57" s="13"/>
    </row>
    <row r="58" spans="1:17" ht="30" customHeight="1" x14ac:dyDescent="0.2">
      <c r="A58" s="31"/>
      <c r="B58" s="31"/>
      <c r="C58" s="31"/>
      <c r="D58" s="31"/>
      <c r="E58" s="7" t="s">
        <v>21</v>
      </c>
      <c r="F58" s="8">
        <v>727.45</v>
      </c>
      <c r="G58" s="12" t="s">
        <v>28</v>
      </c>
      <c r="H58">
        <f t="shared" si="4"/>
        <v>0</v>
      </c>
      <c r="I58"/>
      <c r="J58"/>
      <c r="K58"/>
      <c r="L58">
        <f t="shared" si="5"/>
        <v>0</v>
      </c>
      <c r="M58"/>
      <c r="N58"/>
      <c r="O58"/>
      <c r="P58" s="35"/>
      <c r="Q58" s="13"/>
    </row>
    <row r="59" spans="1:17" ht="30" customHeight="1" x14ac:dyDescent="0.2">
      <c r="A59" s="31"/>
      <c r="B59" s="31"/>
      <c r="C59" s="31"/>
      <c r="D59" s="31"/>
      <c r="E59" s="7" t="s">
        <v>21</v>
      </c>
      <c r="F59" s="14">
        <v>565.14</v>
      </c>
      <c r="G59" s="12" t="s">
        <v>29</v>
      </c>
      <c r="H59">
        <f t="shared" si="4"/>
        <v>1.030116</v>
      </c>
      <c r="I59">
        <v>0.32625599999999999</v>
      </c>
      <c r="J59">
        <v>0.35813</v>
      </c>
      <c r="K59">
        <v>0.34572999999999998</v>
      </c>
      <c r="L59">
        <f t="shared" si="5"/>
        <v>1.030116</v>
      </c>
      <c r="M59">
        <v>0.32625599999999999</v>
      </c>
      <c r="N59">
        <v>0.35813</v>
      </c>
      <c r="O59">
        <v>0.34572999999999998</v>
      </c>
      <c r="P59" s="35"/>
      <c r="Q59" s="13"/>
    </row>
    <row r="60" spans="1:17" ht="30" customHeight="1" x14ac:dyDescent="0.2">
      <c r="A60" s="31"/>
      <c r="B60" s="31"/>
      <c r="C60" s="31" t="s">
        <v>43</v>
      </c>
      <c r="D60" s="31" t="s">
        <v>44</v>
      </c>
      <c r="E60" s="7" t="s">
        <v>21</v>
      </c>
      <c r="F60" s="8">
        <v>296.39999999999998</v>
      </c>
      <c r="G60" s="12" t="s">
        <v>22</v>
      </c>
      <c r="H60">
        <f t="shared" si="4"/>
        <v>0</v>
      </c>
      <c r="I60"/>
      <c r="J60"/>
      <c r="K60"/>
      <c r="L60">
        <f t="shared" si="5"/>
        <v>0</v>
      </c>
      <c r="M60"/>
      <c r="N60"/>
      <c r="O60"/>
      <c r="P60" s="35">
        <v>1405.98</v>
      </c>
      <c r="Q60" s="11"/>
    </row>
    <row r="61" spans="1:17" ht="30" customHeight="1" x14ac:dyDescent="0.2">
      <c r="A61" s="31"/>
      <c r="B61" s="31"/>
      <c r="C61" s="31"/>
      <c r="D61" s="31"/>
      <c r="E61" s="7" t="s">
        <v>21</v>
      </c>
      <c r="F61" s="8">
        <v>331.54</v>
      </c>
      <c r="G61" s="12" t="s">
        <v>23</v>
      </c>
      <c r="H61">
        <f t="shared" si="4"/>
        <v>0</v>
      </c>
      <c r="I61"/>
      <c r="J61"/>
      <c r="K61"/>
      <c r="L61">
        <f t="shared" si="5"/>
        <v>0</v>
      </c>
      <c r="M61"/>
      <c r="N61"/>
      <c r="O61"/>
      <c r="P61" s="35"/>
      <c r="Q61" s="13"/>
    </row>
    <row r="62" spans="1:17" ht="30" customHeight="1" x14ac:dyDescent="0.2">
      <c r="A62" s="31"/>
      <c r="B62" s="31"/>
      <c r="C62" s="31"/>
      <c r="D62" s="31"/>
      <c r="E62" s="7" t="s">
        <v>21</v>
      </c>
      <c r="F62" s="8">
        <v>459.93</v>
      </c>
      <c r="G62" s="12" t="s">
        <v>24</v>
      </c>
      <c r="H62">
        <f t="shared" si="4"/>
        <v>6.3860000000000002E-3</v>
      </c>
      <c r="I62">
        <v>2.085E-3</v>
      </c>
      <c r="J62">
        <v>2.085E-3</v>
      </c>
      <c r="K62">
        <v>2.2160000000000001E-3</v>
      </c>
      <c r="L62">
        <f t="shared" si="5"/>
        <v>6.3860000000000002E-3</v>
      </c>
      <c r="M62">
        <v>2.085E-3</v>
      </c>
      <c r="N62">
        <v>2.085E-3</v>
      </c>
      <c r="O62">
        <v>2.2160000000000001E-3</v>
      </c>
      <c r="P62" s="35"/>
      <c r="Q62" s="13"/>
    </row>
    <row r="63" spans="1:17" ht="30" customHeight="1" x14ac:dyDescent="0.2">
      <c r="A63" s="31"/>
      <c r="B63" s="31"/>
      <c r="C63" s="31"/>
      <c r="D63" s="31"/>
      <c r="E63" s="7" t="s">
        <v>21</v>
      </c>
      <c r="F63" s="8">
        <v>647.62</v>
      </c>
      <c r="G63" s="12" t="s">
        <v>25</v>
      </c>
      <c r="H63">
        <f t="shared" si="4"/>
        <v>0</v>
      </c>
      <c r="I63"/>
      <c r="J63"/>
      <c r="K63"/>
      <c r="L63">
        <f t="shared" si="5"/>
        <v>0</v>
      </c>
      <c r="M63"/>
      <c r="N63"/>
      <c r="O63"/>
      <c r="P63" s="35"/>
      <c r="Q63" s="13"/>
    </row>
    <row r="64" spans="1:17" ht="30" customHeight="1" x14ac:dyDescent="0.2">
      <c r="A64" s="31"/>
      <c r="B64" s="31"/>
      <c r="C64" s="31"/>
      <c r="D64" s="31"/>
      <c r="E64" s="7" t="s">
        <v>21</v>
      </c>
      <c r="F64" s="8">
        <v>669.2</v>
      </c>
      <c r="G64" s="12" t="s">
        <v>26</v>
      </c>
      <c r="H64">
        <f t="shared" si="4"/>
        <v>0</v>
      </c>
      <c r="I64"/>
      <c r="J64"/>
      <c r="K64"/>
      <c r="L64">
        <f t="shared" si="5"/>
        <v>0</v>
      </c>
      <c r="M64"/>
      <c r="N64"/>
      <c r="O64"/>
      <c r="P64" s="35"/>
      <c r="Q64" s="13"/>
    </row>
    <row r="65" spans="1:17" ht="30" customHeight="1" x14ac:dyDescent="0.2">
      <c r="A65" s="31"/>
      <c r="B65" s="31"/>
      <c r="C65" s="31"/>
      <c r="D65" s="31"/>
      <c r="E65" s="7" t="s">
        <v>21</v>
      </c>
      <c r="F65" s="8">
        <v>725.25</v>
      </c>
      <c r="G65" s="12" t="s">
        <v>27</v>
      </c>
      <c r="H65">
        <f t="shared" si="4"/>
        <v>9.8700000000000003E-4</v>
      </c>
      <c r="I65">
        <v>9.8700000000000003E-4</v>
      </c>
      <c r="J65"/>
      <c r="K65"/>
      <c r="L65">
        <f t="shared" si="5"/>
        <v>9.8700000000000003E-4</v>
      </c>
      <c r="M65">
        <v>9.8700000000000003E-4</v>
      </c>
      <c r="N65"/>
      <c r="O65"/>
      <c r="P65" s="35"/>
      <c r="Q65" s="13"/>
    </row>
    <row r="66" spans="1:17" ht="30" customHeight="1" x14ac:dyDescent="0.2">
      <c r="A66" s="31"/>
      <c r="B66" s="31"/>
      <c r="C66" s="31"/>
      <c r="D66" s="31"/>
      <c r="E66" s="7" t="s">
        <v>21</v>
      </c>
      <c r="F66" s="8">
        <v>727.45</v>
      </c>
      <c r="G66" s="12" t="s">
        <v>28</v>
      </c>
      <c r="H66">
        <f t="shared" si="4"/>
        <v>0</v>
      </c>
      <c r="I66"/>
      <c r="J66"/>
      <c r="K66"/>
      <c r="L66">
        <f t="shared" si="5"/>
        <v>0</v>
      </c>
      <c r="M66"/>
      <c r="N66"/>
      <c r="O66"/>
      <c r="P66" s="35"/>
      <c r="Q66" s="13"/>
    </row>
    <row r="67" spans="1:17" ht="30" customHeight="1" x14ac:dyDescent="0.2">
      <c r="A67" s="31"/>
      <c r="B67" s="31"/>
      <c r="C67" s="31"/>
      <c r="D67" s="31"/>
      <c r="E67" s="7" t="s">
        <v>21</v>
      </c>
      <c r="F67" s="14">
        <v>565.14</v>
      </c>
      <c r="G67" s="12" t="s">
        <v>29</v>
      </c>
      <c r="H67">
        <f t="shared" si="4"/>
        <v>0.14738899999999999</v>
      </c>
      <c r="I67">
        <v>4.7712999999999998E-2</v>
      </c>
      <c r="J67">
        <v>5.0749000000000002E-2</v>
      </c>
      <c r="K67">
        <v>4.8926999999999998E-2</v>
      </c>
      <c r="L67">
        <f t="shared" si="5"/>
        <v>0.14738899999999999</v>
      </c>
      <c r="M67">
        <v>4.7712999999999998E-2</v>
      </c>
      <c r="N67">
        <v>5.0749000000000002E-2</v>
      </c>
      <c r="O67">
        <v>4.8926999999999998E-2</v>
      </c>
      <c r="P67" s="72"/>
      <c r="Q67" s="13"/>
    </row>
    <row r="68" spans="1:17" ht="30" customHeight="1" x14ac:dyDescent="0.2">
      <c r="A68" s="31">
        <v>5</v>
      </c>
      <c r="B68" s="38" t="s">
        <v>45</v>
      </c>
      <c r="C68" s="31"/>
      <c r="D68" s="31"/>
      <c r="E68" s="7"/>
      <c r="F68" s="8">
        <v>296.39999999999998</v>
      </c>
      <c r="G68" s="12" t="s">
        <v>22</v>
      </c>
      <c r="H68">
        <f t="shared" si="4"/>
        <v>0</v>
      </c>
      <c r="I68"/>
      <c r="J68"/>
      <c r="K68"/>
      <c r="L68">
        <f t="shared" si="5"/>
        <v>0</v>
      </c>
      <c r="M68"/>
      <c r="N68"/>
      <c r="O68"/>
      <c r="P68" s="37"/>
      <c r="Q68" s="11"/>
    </row>
    <row r="69" spans="1:17" ht="30" customHeight="1" x14ac:dyDescent="0.2">
      <c r="A69" s="31"/>
      <c r="B69" s="38"/>
      <c r="C69" s="31"/>
      <c r="D69" s="31"/>
      <c r="E69" s="7"/>
      <c r="F69" s="8">
        <v>331.54</v>
      </c>
      <c r="G69" s="12" t="s">
        <v>23</v>
      </c>
      <c r="H69">
        <f t="shared" si="4"/>
        <v>0</v>
      </c>
      <c r="I69"/>
      <c r="J69"/>
      <c r="K69"/>
      <c r="L69">
        <f t="shared" si="5"/>
        <v>0</v>
      </c>
      <c r="M69"/>
      <c r="N69"/>
      <c r="O69"/>
      <c r="P69" s="37"/>
      <c r="Q69" s="13"/>
    </row>
    <row r="70" spans="1:17" ht="30" customHeight="1" x14ac:dyDescent="0.2">
      <c r="A70" s="31"/>
      <c r="B70" s="38"/>
      <c r="C70" s="31"/>
      <c r="D70" s="31"/>
      <c r="E70" s="7"/>
      <c r="F70" s="8">
        <v>459.93</v>
      </c>
      <c r="G70" s="12" t="s">
        <v>24</v>
      </c>
      <c r="H70">
        <f t="shared" si="4"/>
        <v>5.3799999999999996E-4</v>
      </c>
      <c r="I70"/>
      <c r="J70"/>
      <c r="K70">
        <v>5.3799999999999996E-4</v>
      </c>
      <c r="L70">
        <f t="shared" si="5"/>
        <v>5.3799999999999996E-4</v>
      </c>
      <c r="M70"/>
      <c r="N70"/>
      <c r="O70">
        <v>5.3799999999999996E-4</v>
      </c>
      <c r="P70" s="37"/>
      <c r="Q70" s="13"/>
    </row>
    <row r="71" spans="1:17" ht="30" customHeight="1" x14ac:dyDescent="0.2">
      <c r="A71" s="31"/>
      <c r="B71" s="38"/>
      <c r="C71" s="31"/>
      <c r="D71" s="31"/>
      <c r="E71" s="7"/>
      <c r="F71" s="8">
        <v>647.62</v>
      </c>
      <c r="G71" s="12" t="s">
        <v>25</v>
      </c>
      <c r="H71">
        <f t="shared" si="4"/>
        <v>0.795516</v>
      </c>
      <c r="I71">
        <v>0.15790000000000001</v>
      </c>
      <c r="J71">
        <v>0.13355</v>
      </c>
      <c r="K71">
        <v>0.50406600000000001</v>
      </c>
      <c r="L71">
        <f t="shared" si="5"/>
        <v>0.795516</v>
      </c>
      <c r="M71">
        <v>0.15790000000000001</v>
      </c>
      <c r="N71">
        <v>0.13355</v>
      </c>
      <c r="O71">
        <v>0.50406600000000001</v>
      </c>
      <c r="P71" s="37"/>
      <c r="Q71" s="13"/>
    </row>
    <row r="72" spans="1:17" ht="30" customHeight="1" x14ac:dyDescent="0.2">
      <c r="A72" s="31"/>
      <c r="B72" s="38"/>
      <c r="C72" s="31"/>
      <c r="D72" s="31"/>
      <c r="E72" s="7"/>
      <c r="F72" s="8">
        <v>669.2</v>
      </c>
      <c r="G72" s="12" t="s">
        <v>26</v>
      </c>
      <c r="H72">
        <f t="shared" si="4"/>
        <v>8.1960000000000002E-3</v>
      </c>
      <c r="I72"/>
      <c r="J72"/>
      <c r="K72">
        <v>8.1960000000000002E-3</v>
      </c>
      <c r="L72">
        <f t="shared" si="5"/>
        <v>8.1960000000000002E-3</v>
      </c>
      <c r="M72"/>
      <c r="N72"/>
      <c r="O72">
        <v>8.1960000000000002E-3</v>
      </c>
      <c r="P72" s="37"/>
      <c r="Q72" s="13"/>
    </row>
    <row r="73" spans="1:17" ht="30" customHeight="1" x14ac:dyDescent="0.2">
      <c r="A73" s="31"/>
      <c r="B73" s="38"/>
      <c r="C73" s="31"/>
      <c r="D73" s="31"/>
      <c r="E73" s="7"/>
      <c r="F73" s="8">
        <v>725.25</v>
      </c>
      <c r="G73" s="12" t="s">
        <v>27</v>
      </c>
      <c r="H73">
        <f t="shared" si="4"/>
        <v>0</v>
      </c>
      <c r="I73"/>
      <c r="J73"/>
      <c r="K73"/>
      <c r="L73">
        <f t="shared" si="5"/>
        <v>0</v>
      </c>
      <c r="M73"/>
      <c r="N73"/>
      <c r="O73"/>
      <c r="P73" s="37"/>
      <c r="Q73" s="13"/>
    </row>
    <row r="74" spans="1:17" ht="30" customHeight="1" x14ac:dyDescent="0.2">
      <c r="A74" s="31"/>
      <c r="B74" s="38"/>
      <c r="C74" s="31"/>
      <c r="D74" s="31"/>
      <c r="E74" s="7"/>
      <c r="F74" s="8">
        <v>727.45</v>
      </c>
      <c r="G74" s="12" t="s">
        <v>28</v>
      </c>
      <c r="H74">
        <f t="shared" si="4"/>
        <v>0</v>
      </c>
      <c r="I74"/>
      <c r="J74"/>
      <c r="K74"/>
      <c r="L74">
        <f t="shared" si="5"/>
        <v>0</v>
      </c>
      <c r="M74"/>
      <c r="N74"/>
      <c r="O74"/>
      <c r="P74" s="37"/>
      <c r="Q74" s="13"/>
    </row>
    <row r="75" spans="1:17" ht="30" customHeight="1" x14ac:dyDescent="0.2">
      <c r="A75" s="22"/>
      <c r="B75" s="38"/>
      <c r="C75" s="31"/>
      <c r="D75" s="31"/>
      <c r="E75" s="7"/>
      <c r="F75" s="14">
        <v>565.14</v>
      </c>
      <c r="G75" s="12" t="s">
        <v>29</v>
      </c>
      <c r="H75">
        <f t="shared" si="4"/>
        <v>0</v>
      </c>
      <c r="I75"/>
      <c r="J75"/>
      <c r="K75"/>
      <c r="L75">
        <f t="shared" si="5"/>
        <v>0</v>
      </c>
      <c r="M75"/>
      <c r="N75"/>
      <c r="O75"/>
      <c r="P75" s="37"/>
      <c r="Q75" s="13"/>
    </row>
    <row r="76" spans="1:17" ht="30" customHeight="1" x14ac:dyDescent="0.2">
      <c r="A76" s="22">
        <v>6</v>
      </c>
      <c r="B76" s="39" t="s">
        <v>46</v>
      </c>
      <c r="C76" s="66" t="s">
        <v>47</v>
      </c>
      <c r="D76" s="31" t="s">
        <v>48</v>
      </c>
      <c r="E76" s="7" t="s">
        <v>21</v>
      </c>
      <c r="F76" s="8">
        <v>296.39999999999998</v>
      </c>
      <c r="G76" s="12" t="s">
        <v>22</v>
      </c>
      <c r="H76">
        <f t="shared" si="4"/>
        <v>0</v>
      </c>
      <c r="I76"/>
      <c r="J76"/>
      <c r="K76"/>
      <c r="L76">
        <f t="shared" si="5"/>
        <v>0</v>
      </c>
      <c r="M76"/>
      <c r="N76"/>
      <c r="O76"/>
      <c r="P76" s="41"/>
      <c r="Q76" s="11"/>
    </row>
    <row r="77" spans="1:17" ht="30" customHeight="1" x14ac:dyDescent="0.2">
      <c r="A77" s="68"/>
      <c r="B77" s="70"/>
      <c r="C77" s="66"/>
      <c r="D77" s="31"/>
      <c r="E77" s="7" t="s">
        <v>21</v>
      </c>
      <c r="F77" s="8">
        <v>331.54</v>
      </c>
      <c r="G77" s="12" t="s">
        <v>23</v>
      </c>
      <c r="H77">
        <f t="shared" si="4"/>
        <v>0</v>
      </c>
      <c r="I77"/>
      <c r="J77"/>
      <c r="K77"/>
      <c r="L77">
        <f t="shared" si="5"/>
        <v>0</v>
      </c>
      <c r="M77"/>
      <c r="N77"/>
      <c r="O77"/>
      <c r="P77" s="42"/>
      <c r="Q77" s="13"/>
    </row>
    <row r="78" spans="1:17" ht="30" customHeight="1" x14ac:dyDescent="0.2">
      <c r="A78" s="68"/>
      <c r="B78" s="70"/>
      <c r="C78" s="66"/>
      <c r="D78" s="31"/>
      <c r="E78" s="7" t="s">
        <v>21</v>
      </c>
      <c r="F78" s="8">
        <v>459.93</v>
      </c>
      <c r="G78" s="12" t="s">
        <v>24</v>
      </c>
      <c r="H78">
        <f t="shared" si="4"/>
        <v>0</v>
      </c>
      <c r="I78"/>
      <c r="J78"/>
      <c r="K78"/>
      <c r="L78">
        <f t="shared" si="5"/>
        <v>0</v>
      </c>
      <c r="M78"/>
      <c r="N78"/>
      <c r="O78"/>
      <c r="P78" s="42"/>
      <c r="Q78" s="13"/>
    </row>
    <row r="79" spans="1:17" ht="30" customHeight="1" x14ac:dyDescent="0.2">
      <c r="A79" s="68"/>
      <c r="B79" s="70"/>
      <c r="C79" s="66"/>
      <c r="D79" s="31"/>
      <c r="E79" s="7" t="s">
        <v>21</v>
      </c>
      <c r="F79" s="8">
        <v>647.62</v>
      </c>
      <c r="G79" s="12" t="s">
        <v>25</v>
      </c>
      <c r="H79">
        <f t="shared" si="4"/>
        <v>0</v>
      </c>
      <c r="I79"/>
      <c r="J79"/>
      <c r="K79"/>
      <c r="L79">
        <f t="shared" si="5"/>
        <v>0</v>
      </c>
      <c r="M79"/>
      <c r="N79"/>
      <c r="O79"/>
      <c r="P79" s="42"/>
      <c r="Q79" s="13"/>
    </row>
    <row r="80" spans="1:17" ht="30" customHeight="1" x14ac:dyDescent="0.2">
      <c r="A80" s="68"/>
      <c r="B80" s="70"/>
      <c r="C80" s="66"/>
      <c r="D80" s="31"/>
      <c r="E80" s="7" t="s">
        <v>21</v>
      </c>
      <c r="F80" s="8">
        <v>669.2</v>
      </c>
      <c r="G80" s="12" t="s">
        <v>26</v>
      </c>
      <c r="H80">
        <f t="shared" si="4"/>
        <v>0</v>
      </c>
      <c r="I80"/>
      <c r="J80"/>
      <c r="K80"/>
      <c r="L80">
        <f t="shared" si="5"/>
        <v>0</v>
      </c>
      <c r="M80"/>
      <c r="N80"/>
      <c r="O80"/>
      <c r="P80" s="42"/>
      <c r="Q80" s="13"/>
    </row>
    <row r="81" spans="1:17" ht="30" customHeight="1" x14ac:dyDescent="0.2">
      <c r="A81" s="68"/>
      <c r="B81" s="70"/>
      <c r="C81" s="66"/>
      <c r="D81" s="31"/>
      <c r="E81" s="7" t="s">
        <v>21</v>
      </c>
      <c r="F81" s="8">
        <v>725.25</v>
      </c>
      <c r="G81" s="12" t="s">
        <v>27</v>
      </c>
      <c r="H81">
        <f t="shared" si="4"/>
        <v>0</v>
      </c>
      <c r="I81"/>
      <c r="J81"/>
      <c r="K81"/>
      <c r="L81">
        <f t="shared" si="5"/>
        <v>0</v>
      </c>
      <c r="M81"/>
      <c r="N81"/>
      <c r="O81"/>
      <c r="P81" s="42"/>
      <c r="Q81" s="13"/>
    </row>
    <row r="82" spans="1:17" ht="30" customHeight="1" x14ac:dyDescent="0.2">
      <c r="A82" s="68"/>
      <c r="B82" s="70"/>
      <c r="C82" s="66"/>
      <c r="D82" s="31"/>
      <c r="E82" s="7" t="s">
        <v>21</v>
      </c>
      <c r="F82" s="8">
        <v>727.45</v>
      </c>
      <c r="G82" s="12" t="s">
        <v>28</v>
      </c>
      <c r="H82">
        <f t="shared" si="4"/>
        <v>0</v>
      </c>
      <c r="I82"/>
      <c r="J82"/>
      <c r="K82"/>
      <c r="L82">
        <f t="shared" si="5"/>
        <v>0</v>
      </c>
      <c r="M82"/>
      <c r="N82"/>
      <c r="O82"/>
      <c r="P82" s="42"/>
      <c r="Q82" s="13"/>
    </row>
    <row r="83" spans="1:17" ht="30" customHeight="1" x14ac:dyDescent="0.2">
      <c r="A83" s="68"/>
      <c r="B83" s="70"/>
      <c r="C83" s="66"/>
      <c r="D83" s="31"/>
      <c r="E83" s="7" t="s">
        <v>21</v>
      </c>
      <c r="F83" s="14">
        <v>565.14</v>
      </c>
      <c r="G83" s="12" t="s">
        <v>29</v>
      </c>
      <c r="H83">
        <f t="shared" si="4"/>
        <v>0</v>
      </c>
      <c r="I83"/>
      <c r="J83"/>
      <c r="K83"/>
      <c r="L83">
        <f t="shared" si="5"/>
        <v>0</v>
      </c>
      <c r="M83"/>
      <c r="N83"/>
      <c r="O83"/>
      <c r="P83" s="43"/>
      <c r="Q83" s="13"/>
    </row>
    <row r="84" spans="1:17" ht="30" customHeight="1" x14ac:dyDescent="0.2">
      <c r="A84" s="68"/>
      <c r="B84" s="70"/>
      <c r="C84" s="66" t="s">
        <v>49</v>
      </c>
      <c r="D84" s="31" t="s">
        <v>48</v>
      </c>
      <c r="E84" s="7" t="s">
        <v>21</v>
      </c>
      <c r="F84" s="8">
        <v>296.39999999999998</v>
      </c>
      <c r="G84" s="12" t="s">
        <v>22</v>
      </c>
      <c r="H84">
        <f t="shared" si="4"/>
        <v>0</v>
      </c>
      <c r="I84">
        <v>0</v>
      </c>
      <c r="J84">
        <v>0</v>
      </c>
      <c r="K84">
        <v>0</v>
      </c>
      <c r="L84">
        <f t="shared" si="5"/>
        <v>0</v>
      </c>
      <c r="M84">
        <v>0</v>
      </c>
      <c r="N84">
        <v>0</v>
      </c>
      <c r="O84">
        <v>0</v>
      </c>
      <c r="P84" s="41"/>
      <c r="Q84" s="11"/>
    </row>
    <row r="85" spans="1:17" ht="30" customHeight="1" x14ac:dyDescent="0.2">
      <c r="A85" s="68"/>
      <c r="B85" s="70"/>
      <c r="C85" s="66"/>
      <c r="D85" s="31"/>
      <c r="E85" s="7" t="s">
        <v>21</v>
      </c>
      <c r="F85" s="8">
        <v>331.54</v>
      </c>
      <c r="G85" s="12" t="s">
        <v>23</v>
      </c>
      <c r="H85">
        <f t="shared" si="4"/>
        <v>26.981758999999997</v>
      </c>
      <c r="I85">
        <v>8.6921029999999995</v>
      </c>
      <c r="J85">
        <v>8.7168069999999993</v>
      </c>
      <c r="K85">
        <v>9.5728489999999997</v>
      </c>
      <c r="L85">
        <f t="shared" si="5"/>
        <v>26.981758999999997</v>
      </c>
      <c r="M85">
        <v>8.6921029999999995</v>
      </c>
      <c r="N85">
        <v>8.7168069999999993</v>
      </c>
      <c r="O85">
        <v>9.5728489999999997</v>
      </c>
      <c r="P85" s="42"/>
      <c r="Q85" s="13"/>
    </row>
    <row r="86" spans="1:17" ht="30" customHeight="1" x14ac:dyDescent="0.2">
      <c r="A86" s="68"/>
      <c r="B86" s="70"/>
      <c r="C86" s="66"/>
      <c r="D86" s="31"/>
      <c r="E86" s="7" t="s">
        <v>21</v>
      </c>
      <c r="F86" s="8">
        <v>459.93</v>
      </c>
      <c r="G86" s="12" t="s">
        <v>24</v>
      </c>
      <c r="H86">
        <f t="shared" si="4"/>
        <v>4.386196</v>
      </c>
      <c r="I86">
        <v>1.372342</v>
      </c>
      <c r="J86">
        <v>1.32822</v>
      </c>
      <c r="K86">
        <v>1.6856340000000001</v>
      </c>
      <c r="L86">
        <f t="shared" si="5"/>
        <v>4.386196</v>
      </c>
      <c r="M86">
        <v>1.372342</v>
      </c>
      <c r="N86">
        <v>1.32822</v>
      </c>
      <c r="O86">
        <v>1.6856340000000001</v>
      </c>
      <c r="P86" s="42"/>
      <c r="Q86" s="13"/>
    </row>
    <row r="87" spans="1:17" ht="30" customHeight="1" x14ac:dyDescent="0.2">
      <c r="A87" s="68"/>
      <c r="B87" s="70"/>
      <c r="C87" s="66"/>
      <c r="D87" s="31"/>
      <c r="E87" s="7" t="s">
        <v>21</v>
      </c>
      <c r="F87" s="8">
        <v>647.62</v>
      </c>
      <c r="G87" s="12" t="s">
        <v>25</v>
      </c>
      <c r="H87">
        <f t="shared" si="4"/>
        <v>1.1311140000000002</v>
      </c>
      <c r="I87">
        <v>0.34373900000000002</v>
      </c>
      <c r="J87">
        <v>0.370006</v>
      </c>
      <c r="K87">
        <v>0.41736899999999999</v>
      </c>
      <c r="L87">
        <f t="shared" si="5"/>
        <v>1.1311140000000002</v>
      </c>
      <c r="M87">
        <v>0.34373900000000002</v>
      </c>
      <c r="N87">
        <v>0.370006</v>
      </c>
      <c r="O87">
        <v>0.41736899999999999</v>
      </c>
      <c r="P87" s="42"/>
      <c r="Q87" s="13"/>
    </row>
    <row r="88" spans="1:17" ht="30" customHeight="1" x14ac:dyDescent="0.2">
      <c r="A88" s="68"/>
      <c r="B88" s="70"/>
      <c r="C88" s="66"/>
      <c r="D88" s="31"/>
      <c r="E88" s="7" t="s">
        <v>21</v>
      </c>
      <c r="F88" s="8">
        <v>669.2</v>
      </c>
      <c r="G88" s="12" t="s">
        <v>26</v>
      </c>
      <c r="H88">
        <f t="shared" si="4"/>
        <v>0.22436200000000001</v>
      </c>
      <c r="I88">
        <v>5.7341000000000003E-2</v>
      </c>
      <c r="J88">
        <v>5.3780000000000001E-2</v>
      </c>
      <c r="K88">
        <v>0.11324099999999999</v>
      </c>
      <c r="L88">
        <f t="shared" si="5"/>
        <v>0.22436200000000001</v>
      </c>
      <c r="M88">
        <v>5.7341000000000003E-2</v>
      </c>
      <c r="N88">
        <v>5.3780000000000001E-2</v>
      </c>
      <c r="O88">
        <v>0.11324099999999999</v>
      </c>
      <c r="P88" s="42"/>
      <c r="Q88" s="13"/>
    </row>
    <row r="89" spans="1:17" ht="30" customHeight="1" x14ac:dyDescent="0.2">
      <c r="A89" s="68"/>
      <c r="B89" s="70"/>
      <c r="C89" s="66"/>
      <c r="D89" s="31"/>
      <c r="E89" s="7" t="s">
        <v>21</v>
      </c>
      <c r="F89" s="8">
        <v>725.25</v>
      </c>
      <c r="G89" s="12" t="s">
        <v>27</v>
      </c>
      <c r="H89">
        <f t="shared" si="4"/>
        <v>6.1013999999999999E-2</v>
      </c>
      <c r="I89">
        <v>1.1915E-2</v>
      </c>
      <c r="J89">
        <v>2.2886E-2</v>
      </c>
      <c r="K89">
        <v>2.6213E-2</v>
      </c>
      <c r="L89">
        <f t="shared" si="5"/>
        <v>6.1013999999999999E-2</v>
      </c>
      <c r="M89">
        <v>1.1915E-2</v>
      </c>
      <c r="N89">
        <v>2.2886E-2</v>
      </c>
      <c r="O89">
        <v>2.6213E-2</v>
      </c>
      <c r="P89" s="42"/>
      <c r="Q89" s="13"/>
    </row>
    <row r="90" spans="1:17" ht="30" customHeight="1" x14ac:dyDescent="0.2">
      <c r="A90" s="68"/>
      <c r="B90" s="70"/>
      <c r="C90" s="66"/>
      <c r="D90" s="31"/>
      <c r="E90" s="7" t="s">
        <v>21</v>
      </c>
      <c r="F90" s="8">
        <v>727.45</v>
      </c>
      <c r="G90" s="12" t="s">
        <v>28</v>
      </c>
      <c r="H90">
        <f t="shared" si="4"/>
        <v>4.006E-3</v>
      </c>
      <c r="I90">
        <v>3.77E-4</v>
      </c>
      <c r="J90">
        <v>8.9499999999999996E-4</v>
      </c>
      <c r="K90">
        <v>2.7339999999999999E-3</v>
      </c>
      <c r="L90">
        <f t="shared" si="5"/>
        <v>4.006E-3</v>
      </c>
      <c r="M90">
        <v>3.77E-4</v>
      </c>
      <c r="N90">
        <v>8.9499999999999996E-4</v>
      </c>
      <c r="O90">
        <v>2.7339999999999999E-3</v>
      </c>
      <c r="P90" s="42"/>
      <c r="Q90" s="13"/>
    </row>
    <row r="91" spans="1:17" ht="30" customHeight="1" x14ac:dyDescent="0.2">
      <c r="A91" s="69"/>
      <c r="B91" s="71"/>
      <c r="C91" s="66"/>
      <c r="D91" s="31"/>
      <c r="E91" s="7" t="s">
        <v>21</v>
      </c>
      <c r="F91" s="14">
        <v>565.14</v>
      </c>
      <c r="G91" s="12" t="s">
        <v>29</v>
      </c>
      <c r="H91">
        <f t="shared" si="4"/>
        <v>2.7435450000000001</v>
      </c>
      <c r="I91">
        <v>0.86118899999999998</v>
      </c>
      <c r="J91">
        <v>0.93413500000000005</v>
      </c>
      <c r="K91">
        <v>0.94822099999999998</v>
      </c>
      <c r="L91">
        <f t="shared" si="5"/>
        <v>2.7435450000000001</v>
      </c>
      <c r="M91">
        <v>0.86118899999999998</v>
      </c>
      <c r="N91">
        <v>0.93413500000000005</v>
      </c>
      <c r="O91">
        <v>0.94822099999999998</v>
      </c>
      <c r="P91" s="43"/>
      <c r="Q91" s="13"/>
    </row>
    <row r="92" spans="1:17" ht="30" customHeight="1" x14ac:dyDescent="0.2">
      <c r="A92" s="52">
        <v>7</v>
      </c>
      <c r="B92" s="67" t="s">
        <v>50</v>
      </c>
      <c r="C92" s="66" t="s">
        <v>51</v>
      </c>
      <c r="D92" s="31" t="s">
        <v>52</v>
      </c>
      <c r="E92" s="7" t="s">
        <v>21</v>
      </c>
      <c r="F92" s="8">
        <v>296.39999999999998</v>
      </c>
      <c r="G92" s="12" t="s">
        <v>22</v>
      </c>
      <c r="H92">
        <f t="shared" si="4"/>
        <v>0</v>
      </c>
      <c r="I92"/>
      <c r="J92"/>
      <c r="K92"/>
      <c r="L92">
        <f t="shared" si="5"/>
        <v>0</v>
      </c>
      <c r="M92"/>
      <c r="N92"/>
      <c r="O92"/>
      <c r="P92" s="41">
        <v>558.45000000000005</v>
      </c>
      <c r="Q92" s="11"/>
    </row>
    <row r="93" spans="1:17" ht="30" customHeight="1" x14ac:dyDescent="0.2">
      <c r="A93" s="31"/>
      <c r="B93" s="38"/>
      <c r="C93" s="66"/>
      <c r="D93" s="31"/>
      <c r="E93" s="7" t="s">
        <v>21</v>
      </c>
      <c r="F93" s="8">
        <v>331.54</v>
      </c>
      <c r="G93" s="12" t="s">
        <v>23</v>
      </c>
      <c r="H93">
        <f t="shared" si="4"/>
        <v>0</v>
      </c>
      <c r="I93"/>
      <c r="J93"/>
      <c r="K93"/>
      <c r="L93">
        <f t="shared" si="5"/>
        <v>0</v>
      </c>
      <c r="M93"/>
      <c r="N93"/>
      <c r="O93"/>
      <c r="P93" s="42"/>
      <c r="Q93" s="13"/>
    </row>
    <row r="94" spans="1:17" ht="30" customHeight="1" x14ac:dyDescent="0.2">
      <c r="A94" s="31"/>
      <c r="B94" s="38"/>
      <c r="C94" s="66"/>
      <c r="D94" s="31"/>
      <c r="E94" s="7" t="s">
        <v>21</v>
      </c>
      <c r="F94" s="8">
        <v>459.93</v>
      </c>
      <c r="G94" s="12" t="s">
        <v>24</v>
      </c>
      <c r="H94">
        <f t="shared" si="4"/>
        <v>6.171619999999999</v>
      </c>
      <c r="I94">
        <v>1.9466779999999999</v>
      </c>
      <c r="J94">
        <v>2.0585610000000001</v>
      </c>
      <c r="K94">
        <v>2.1663809999999999</v>
      </c>
      <c r="L94">
        <f t="shared" si="5"/>
        <v>6.171619999999999</v>
      </c>
      <c r="M94">
        <v>1.9466779999999999</v>
      </c>
      <c r="N94">
        <v>2.0585610000000001</v>
      </c>
      <c r="O94">
        <v>2.1663809999999999</v>
      </c>
      <c r="P94" s="42"/>
      <c r="Q94" s="13"/>
    </row>
    <row r="95" spans="1:17" ht="30" customHeight="1" x14ac:dyDescent="0.2">
      <c r="A95" s="31"/>
      <c r="B95" s="38"/>
      <c r="C95" s="66"/>
      <c r="D95" s="31"/>
      <c r="E95" s="7" t="s">
        <v>21</v>
      </c>
      <c r="F95" s="8">
        <v>647.62</v>
      </c>
      <c r="G95" s="12" t="s">
        <v>25</v>
      </c>
      <c r="H95">
        <f t="shared" si="4"/>
        <v>3.4992779999999999</v>
      </c>
      <c r="I95">
        <v>1.1335150000000001</v>
      </c>
      <c r="J95">
        <v>1.093812</v>
      </c>
      <c r="K95">
        <v>1.2719510000000001</v>
      </c>
      <c r="L95">
        <f t="shared" si="5"/>
        <v>3.4992779999999999</v>
      </c>
      <c r="M95">
        <v>1.1335150000000001</v>
      </c>
      <c r="N95">
        <v>1.093812</v>
      </c>
      <c r="O95">
        <v>1.2719510000000001</v>
      </c>
      <c r="P95" s="42"/>
      <c r="Q95" s="13"/>
    </row>
    <row r="96" spans="1:17" ht="30" customHeight="1" x14ac:dyDescent="0.2">
      <c r="A96" s="31"/>
      <c r="B96" s="38"/>
      <c r="C96" s="66"/>
      <c r="D96" s="31"/>
      <c r="E96" s="7" t="s">
        <v>21</v>
      </c>
      <c r="F96" s="8">
        <v>669.2</v>
      </c>
      <c r="G96" s="12" t="s">
        <v>26</v>
      </c>
      <c r="H96">
        <f t="shared" si="4"/>
        <v>0.138491</v>
      </c>
      <c r="I96">
        <v>3.4306999999999997E-2</v>
      </c>
      <c r="J96">
        <v>5.9762000000000003E-2</v>
      </c>
      <c r="K96">
        <v>4.4422000000000003E-2</v>
      </c>
      <c r="L96">
        <f t="shared" si="5"/>
        <v>0.138491</v>
      </c>
      <c r="M96">
        <v>3.4306999999999997E-2</v>
      </c>
      <c r="N96">
        <v>5.9762000000000003E-2</v>
      </c>
      <c r="O96">
        <v>4.4422000000000003E-2</v>
      </c>
      <c r="P96" s="42"/>
      <c r="Q96" s="13"/>
    </row>
    <row r="97" spans="1:17" ht="30" customHeight="1" x14ac:dyDescent="0.2">
      <c r="A97" s="31"/>
      <c r="B97" s="38"/>
      <c r="C97" s="66"/>
      <c r="D97" s="31"/>
      <c r="E97" s="7" t="s">
        <v>21</v>
      </c>
      <c r="F97" s="8">
        <v>725.25</v>
      </c>
      <c r="G97" s="12" t="s">
        <v>27</v>
      </c>
      <c r="H97">
        <f t="shared" si="4"/>
        <v>5.1566000000000001E-2</v>
      </c>
      <c r="I97">
        <v>7.7169999999999999E-3</v>
      </c>
      <c r="J97">
        <v>3.0381999999999999E-2</v>
      </c>
      <c r="K97">
        <v>1.3467E-2</v>
      </c>
      <c r="L97">
        <f t="shared" si="5"/>
        <v>5.1566000000000001E-2</v>
      </c>
      <c r="M97">
        <v>7.7169999999999999E-3</v>
      </c>
      <c r="N97">
        <v>3.0381999999999999E-2</v>
      </c>
      <c r="O97">
        <v>1.3467E-2</v>
      </c>
      <c r="P97" s="42"/>
      <c r="Q97" s="13"/>
    </row>
    <row r="98" spans="1:17" ht="30" customHeight="1" x14ac:dyDescent="0.2">
      <c r="A98" s="31"/>
      <c r="B98" s="38"/>
      <c r="C98" s="66"/>
      <c r="D98" s="31"/>
      <c r="E98" s="7" t="s">
        <v>21</v>
      </c>
      <c r="F98" s="8">
        <v>727.45</v>
      </c>
      <c r="G98" s="12" t="s">
        <v>28</v>
      </c>
      <c r="H98">
        <f t="shared" si="4"/>
        <v>-1.5299999999999999E-3</v>
      </c>
      <c r="I98">
        <v>5.5000000000000002E-5</v>
      </c>
      <c r="J98">
        <v>6.0000000000000002E-5</v>
      </c>
      <c r="K98">
        <v>-1.645E-3</v>
      </c>
      <c r="L98">
        <f t="shared" si="5"/>
        <v>-1.5299999999999999E-3</v>
      </c>
      <c r="M98">
        <v>5.5000000000000002E-5</v>
      </c>
      <c r="N98">
        <v>6.0000000000000002E-5</v>
      </c>
      <c r="O98">
        <v>-1.645E-3</v>
      </c>
      <c r="P98" s="42"/>
      <c r="Q98" s="13"/>
    </row>
    <row r="99" spans="1:17" ht="30" customHeight="1" x14ac:dyDescent="0.2">
      <c r="A99" s="31"/>
      <c r="B99" s="38"/>
      <c r="C99" s="66"/>
      <c r="D99" s="31"/>
      <c r="E99" s="7" t="s">
        <v>21</v>
      </c>
      <c r="F99" s="14">
        <v>565.14</v>
      </c>
      <c r="G99" s="12" t="s">
        <v>29</v>
      </c>
      <c r="H99">
        <f t="shared" si="4"/>
        <v>0.67774100000000004</v>
      </c>
      <c r="I99">
        <v>0.219837</v>
      </c>
      <c r="J99">
        <v>0.221304</v>
      </c>
      <c r="K99">
        <v>0.2366</v>
      </c>
      <c r="L99">
        <f t="shared" si="5"/>
        <v>0.67774100000000004</v>
      </c>
      <c r="M99">
        <v>0.219837</v>
      </c>
      <c r="N99">
        <v>0.221304</v>
      </c>
      <c r="O99">
        <v>0.2366</v>
      </c>
      <c r="P99" s="43"/>
      <c r="Q99" s="13"/>
    </row>
    <row r="100" spans="1:17" ht="30" customHeight="1" x14ac:dyDescent="0.2">
      <c r="A100" s="31"/>
      <c r="B100" s="38"/>
      <c r="C100" s="66" t="s">
        <v>53</v>
      </c>
      <c r="D100" s="31" t="s">
        <v>52</v>
      </c>
      <c r="E100" s="7" t="s">
        <v>21</v>
      </c>
      <c r="F100" s="8">
        <v>296.39999999999998</v>
      </c>
      <c r="G100" s="12" t="s">
        <v>22</v>
      </c>
      <c r="H100">
        <f t="shared" si="4"/>
        <v>0</v>
      </c>
      <c r="I100"/>
      <c r="J100"/>
      <c r="K100"/>
      <c r="L100">
        <f t="shared" si="5"/>
        <v>0</v>
      </c>
      <c r="M100"/>
      <c r="N100"/>
      <c r="O100"/>
      <c r="P100" s="41">
        <v>98.55</v>
      </c>
      <c r="Q100" s="11"/>
    </row>
    <row r="101" spans="1:17" ht="30" customHeight="1" x14ac:dyDescent="0.2">
      <c r="A101" s="31"/>
      <c r="B101" s="38"/>
      <c r="C101" s="66"/>
      <c r="D101" s="31"/>
      <c r="E101" s="7" t="s">
        <v>21</v>
      </c>
      <c r="F101" s="8">
        <v>331.54</v>
      </c>
      <c r="G101" s="12" t="s">
        <v>23</v>
      </c>
      <c r="H101">
        <f t="shared" ref="H101:H164" si="6">SUM(I101:K101)</f>
        <v>0</v>
      </c>
      <c r="I101"/>
      <c r="J101"/>
      <c r="K101"/>
      <c r="L101">
        <f t="shared" ref="L101:L164" si="7">SUM(M101:O101)</f>
        <v>0</v>
      </c>
      <c r="M101"/>
      <c r="N101"/>
      <c r="O101"/>
      <c r="P101" s="42"/>
      <c r="Q101" s="13"/>
    </row>
    <row r="102" spans="1:17" ht="30" customHeight="1" x14ac:dyDescent="0.2">
      <c r="A102" s="31"/>
      <c r="B102" s="38"/>
      <c r="C102" s="66"/>
      <c r="D102" s="31"/>
      <c r="E102" s="7" t="s">
        <v>21</v>
      </c>
      <c r="F102" s="8">
        <v>459.93</v>
      </c>
      <c r="G102" s="12" t="s">
        <v>24</v>
      </c>
      <c r="H102">
        <f t="shared" si="6"/>
        <v>2.5179999999999998E-3</v>
      </c>
      <c r="I102">
        <v>8.1099999999999998E-4</v>
      </c>
      <c r="J102">
        <v>8.1099999999999998E-4</v>
      </c>
      <c r="K102">
        <v>8.9599999999999999E-4</v>
      </c>
      <c r="L102">
        <f t="shared" si="7"/>
        <v>2.5179999999999998E-3</v>
      </c>
      <c r="M102">
        <v>8.1099999999999998E-4</v>
      </c>
      <c r="N102">
        <v>8.1099999999999998E-4</v>
      </c>
      <c r="O102">
        <v>8.9599999999999999E-4</v>
      </c>
      <c r="P102" s="42"/>
      <c r="Q102" s="13"/>
    </row>
    <row r="103" spans="1:17" ht="30" customHeight="1" x14ac:dyDescent="0.2">
      <c r="A103" s="31"/>
      <c r="B103" s="38"/>
      <c r="C103" s="66"/>
      <c r="D103" s="31"/>
      <c r="E103" s="7" t="s">
        <v>21</v>
      </c>
      <c r="F103" s="8">
        <v>647.62</v>
      </c>
      <c r="G103" s="12" t="s">
        <v>25</v>
      </c>
      <c r="H103">
        <f t="shared" si="6"/>
        <v>0</v>
      </c>
      <c r="I103"/>
      <c r="J103"/>
      <c r="K103"/>
      <c r="L103">
        <f t="shared" si="7"/>
        <v>0</v>
      </c>
      <c r="M103"/>
      <c r="N103"/>
      <c r="O103"/>
      <c r="P103" s="42"/>
      <c r="Q103" s="13"/>
    </row>
    <row r="104" spans="1:17" ht="30" customHeight="1" x14ac:dyDescent="0.2">
      <c r="A104" s="31"/>
      <c r="B104" s="38"/>
      <c r="C104" s="66"/>
      <c r="D104" s="31"/>
      <c r="E104" s="7" t="s">
        <v>21</v>
      </c>
      <c r="F104" s="8">
        <v>669.2</v>
      </c>
      <c r="G104" s="12" t="s">
        <v>26</v>
      </c>
      <c r="H104">
        <f t="shared" si="6"/>
        <v>8.1300000000000001E-3</v>
      </c>
      <c r="I104">
        <v>4.1E-5</v>
      </c>
      <c r="J104">
        <v>1.0000000000000001E-5</v>
      </c>
      <c r="K104">
        <v>8.0789999999999994E-3</v>
      </c>
      <c r="L104">
        <f t="shared" si="7"/>
        <v>8.1300000000000001E-3</v>
      </c>
      <c r="M104">
        <v>4.1E-5</v>
      </c>
      <c r="N104">
        <v>1.0000000000000001E-5</v>
      </c>
      <c r="O104">
        <v>8.0789999999999994E-3</v>
      </c>
      <c r="P104" s="42"/>
      <c r="Q104" s="13"/>
    </row>
    <row r="105" spans="1:17" ht="30" customHeight="1" x14ac:dyDescent="0.2">
      <c r="A105" s="31"/>
      <c r="B105" s="38"/>
      <c r="C105" s="66"/>
      <c r="D105" s="31"/>
      <c r="E105" s="7" t="s">
        <v>21</v>
      </c>
      <c r="F105" s="8">
        <v>725.25</v>
      </c>
      <c r="G105" s="12" t="s">
        <v>27</v>
      </c>
      <c r="H105">
        <f t="shared" si="6"/>
        <v>7.2519999999999998E-3</v>
      </c>
      <c r="I105">
        <v>2.1389999999999998E-3</v>
      </c>
      <c r="J105">
        <v>2.098E-3</v>
      </c>
      <c r="K105">
        <v>3.0149999999999999E-3</v>
      </c>
      <c r="L105">
        <f t="shared" si="7"/>
        <v>7.2519999999999998E-3</v>
      </c>
      <c r="M105">
        <v>2.1389999999999998E-3</v>
      </c>
      <c r="N105">
        <v>2.098E-3</v>
      </c>
      <c r="O105">
        <v>3.0149999999999999E-3</v>
      </c>
      <c r="P105" s="42"/>
      <c r="Q105" s="13"/>
    </row>
    <row r="106" spans="1:17" ht="30" customHeight="1" x14ac:dyDescent="0.2">
      <c r="A106" s="31"/>
      <c r="B106" s="38"/>
      <c r="C106" s="66"/>
      <c r="D106" s="31"/>
      <c r="E106" s="7" t="s">
        <v>21</v>
      </c>
      <c r="F106" s="8">
        <v>727.45</v>
      </c>
      <c r="G106" s="12" t="s">
        <v>28</v>
      </c>
      <c r="H106">
        <f t="shared" si="6"/>
        <v>0</v>
      </c>
      <c r="I106">
        <v>0</v>
      </c>
      <c r="J106">
        <v>0</v>
      </c>
      <c r="K106">
        <v>0</v>
      </c>
      <c r="L106">
        <f t="shared" si="7"/>
        <v>0</v>
      </c>
      <c r="M106">
        <v>0</v>
      </c>
      <c r="N106">
        <v>0</v>
      </c>
      <c r="O106">
        <v>0</v>
      </c>
      <c r="P106" s="42"/>
      <c r="Q106" s="13"/>
    </row>
    <row r="107" spans="1:17" ht="30" customHeight="1" x14ac:dyDescent="0.2">
      <c r="A107" s="31"/>
      <c r="B107" s="38"/>
      <c r="C107" s="66"/>
      <c r="D107" s="31"/>
      <c r="E107" s="7" t="s">
        <v>21</v>
      </c>
      <c r="F107" s="14">
        <v>565.14</v>
      </c>
      <c r="G107" s="12" t="s">
        <v>29</v>
      </c>
      <c r="H107">
        <f t="shared" si="6"/>
        <v>3.4002999999999999E-2</v>
      </c>
      <c r="I107">
        <v>1.5990000000000001E-2</v>
      </c>
      <c r="J107">
        <v>9.3340000000000003E-3</v>
      </c>
      <c r="K107">
        <v>8.6789999999999992E-3</v>
      </c>
      <c r="L107">
        <f t="shared" si="7"/>
        <v>3.4002999999999999E-2</v>
      </c>
      <c r="M107">
        <v>1.5990000000000001E-2</v>
      </c>
      <c r="N107">
        <v>9.3340000000000003E-3</v>
      </c>
      <c r="O107">
        <v>8.6789999999999992E-3</v>
      </c>
      <c r="P107" s="43"/>
      <c r="Q107" s="13"/>
    </row>
    <row r="108" spans="1:17" ht="30" customHeight="1" x14ac:dyDescent="0.2">
      <c r="A108" s="31"/>
      <c r="B108" s="38"/>
      <c r="C108" s="66" t="s">
        <v>54</v>
      </c>
      <c r="D108" s="31" t="s">
        <v>52</v>
      </c>
      <c r="E108" s="7" t="s">
        <v>21</v>
      </c>
      <c r="F108" s="8">
        <v>296.39999999999998</v>
      </c>
      <c r="G108" s="12" t="s">
        <v>22</v>
      </c>
      <c r="H108">
        <f t="shared" si="6"/>
        <v>0</v>
      </c>
      <c r="I108"/>
      <c r="J108"/>
      <c r="K108"/>
      <c r="L108">
        <f t="shared" si="7"/>
        <v>0</v>
      </c>
      <c r="M108"/>
      <c r="N108"/>
      <c r="O108"/>
      <c r="P108" s="41">
        <v>0.66</v>
      </c>
      <c r="Q108" s="11"/>
    </row>
    <row r="109" spans="1:17" ht="30" customHeight="1" x14ac:dyDescent="0.2">
      <c r="A109" s="31"/>
      <c r="B109" s="38"/>
      <c r="C109" s="66"/>
      <c r="D109" s="31"/>
      <c r="E109" s="7" t="s">
        <v>21</v>
      </c>
      <c r="F109" s="8">
        <v>331.54</v>
      </c>
      <c r="G109" s="12" t="s">
        <v>23</v>
      </c>
      <c r="H109">
        <f t="shared" si="6"/>
        <v>0</v>
      </c>
      <c r="I109"/>
      <c r="J109"/>
      <c r="K109"/>
      <c r="L109">
        <f t="shared" si="7"/>
        <v>0</v>
      </c>
      <c r="M109"/>
      <c r="N109"/>
      <c r="O109"/>
      <c r="P109" s="42"/>
      <c r="Q109" s="13"/>
    </row>
    <row r="110" spans="1:17" ht="30" customHeight="1" x14ac:dyDescent="0.2">
      <c r="A110" s="31"/>
      <c r="B110" s="38"/>
      <c r="C110" s="66"/>
      <c r="D110" s="31"/>
      <c r="E110" s="7" t="s">
        <v>21</v>
      </c>
      <c r="F110" s="8">
        <v>459.93</v>
      </c>
      <c r="G110" s="12" t="s">
        <v>24</v>
      </c>
      <c r="H110">
        <f t="shared" si="6"/>
        <v>0</v>
      </c>
      <c r="I110">
        <v>0</v>
      </c>
      <c r="J110">
        <v>0</v>
      </c>
      <c r="K110">
        <v>0</v>
      </c>
      <c r="L110">
        <f t="shared" si="7"/>
        <v>0</v>
      </c>
      <c r="M110">
        <v>0</v>
      </c>
      <c r="N110">
        <v>0</v>
      </c>
      <c r="O110">
        <v>0</v>
      </c>
      <c r="P110" s="42"/>
      <c r="Q110" s="13"/>
    </row>
    <row r="111" spans="1:17" ht="30" customHeight="1" x14ac:dyDescent="0.2">
      <c r="A111" s="31"/>
      <c r="B111" s="38"/>
      <c r="C111" s="66"/>
      <c r="D111" s="31"/>
      <c r="E111" s="7" t="s">
        <v>21</v>
      </c>
      <c r="F111" s="8">
        <v>647.62</v>
      </c>
      <c r="G111" s="12" t="s">
        <v>25</v>
      </c>
      <c r="H111">
        <f t="shared" si="6"/>
        <v>0</v>
      </c>
      <c r="I111"/>
      <c r="J111"/>
      <c r="K111"/>
      <c r="L111">
        <f t="shared" si="7"/>
        <v>0</v>
      </c>
      <c r="M111"/>
      <c r="N111"/>
      <c r="O111"/>
      <c r="P111" s="42"/>
      <c r="Q111" s="13"/>
    </row>
    <row r="112" spans="1:17" ht="30" customHeight="1" x14ac:dyDescent="0.2">
      <c r="A112" s="31"/>
      <c r="B112" s="38"/>
      <c r="C112" s="66"/>
      <c r="D112" s="31"/>
      <c r="E112" s="7" t="s">
        <v>21</v>
      </c>
      <c r="F112" s="8">
        <v>669.2</v>
      </c>
      <c r="G112" s="12" t="s">
        <v>26</v>
      </c>
      <c r="H112">
        <f t="shared" si="6"/>
        <v>0</v>
      </c>
      <c r="I112"/>
      <c r="J112"/>
      <c r="K112"/>
      <c r="L112">
        <f t="shared" si="7"/>
        <v>0</v>
      </c>
      <c r="M112"/>
      <c r="N112"/>
      <c r="O112"/>
      <c r="P112" s="42"/>
      <c r="Q112" s="13"/>
    </row>
    <row r="113" spans="1:17" ht="30" customHeight="1" x14ac:dyDescent="0.2">
      <c r="A113" s="31"/>
      <c r="B113" s="38"/>
      <c r="C113" s="66"/>
      <c r="D113" s="31"/>
      <c r="E113" s="7" t="s">
        <v>21</v>
      </c>
      <c r="F113" s="8">
        <v>725.25</v>
      </c>
      <c r="G113" s="12" t="s">
        <v>27</v>
      </c>
      <c r="H113">
        <f t="shared" si="6"/>
        <v>0</v>
      </c>
      <c r="I113">
        <v>0</v>
      </c>
      <c r="J113">
        <v>0</v>
      </c>
      <c r="K113">
        <v>0</v>
      </c>
      <c r="L113">
        <f t="shared" si="7"/>
        <v>0</v>
      </c>
      <c r="M113">
        <v>0</v>
      </c>
      <c r="N113">
        <v>0</v>
      </c>
      <c r="O113">
        <v>0</v>
      </c>
      <c r="P113" s="42"/>
      <c r="Q113" s="13"/>
    </row>
    <row r="114" spans="1:17" ht="30" customHeight="1" x14ac:dyDescent="0.2">
      <c r="A114" s="31"/>
      <c r="B114" s="38"/>
      <c r="C114" s="66"/>
      <c r="D114" s="31"/>
      <c r="E114" s="7" t="s">
        <v>21</v>
      </c>
      <c r="F114" s="8">
        <v>727.45</v>
      </c>
      <c r="G114" s="12" t="s">
        <v>28</v>
      </c>
      <c r="H114">
        <f t="shared" si="6"/>
        <v>0</v>
      </c>
      <c r="I114"/>
      <c r="J114"/>
      <c r="K114"/>
      <c r="L114">
        <f t="shared" si="7"/>
        <v>0</v>
      </c>
      <c r="M114"/>
      <c r="N114"/>
      <c r="O114"/>
      <c r="P114" s="42"/>
      <c r="Q114" s="13"/>
    </row>
    <row r="115" spans="1:17" ht="30" customHeight="1" x14ac:dyDescent="0.2">
      <c r="A115" s="31"/>
      <c r="B115" s="38"/>
      <c r="C115" s="66"/>
      <c r="D115" s="31"/>
      <c r="E115" s="7" t="s">
        <v>21</v>
      </c>
      <c r="F115" s="14">
        <v>565.14</v>
      </c>
      <c r="G115" s="12" t="s">
        <v>29</v>
      </c>
      <c r="H115">
        <f t="shared" si="6"/>
        <v>5.7159999999999997E-3</v>
      </c>
      <c r="I115">
        <v>1.9319999999999999E-3</v>
      </c>
      <c r="J115">
        <v>1.848E-3</v>
      </c>
      <c r="K115">
        <v>1.936E-3</v>
      </c>
      <c r="L115">
        <f t="shared" si="7"/>
        <v>5.7159999999999997E-3</v>
      </c>
      <c r="M115">
        <v>1.9319999999999999E-3</v>
      </c>
      <c r="N115">
        <v>1.848E-3</v>
      </c>
      <c r="O115">
        <v>1.936E-3</v>
      </c>
      <c r="P115" s="43"/>
      <c r="Q115" s="13"/>
    </row>
    <row r="116" spans="1:17" ht="30" customHeight="1" x14ac:dyDescent="0.2">
      <c r="A116" s="31">
        <v>8</v>
      </c>
      <c r="B116" s="38" t="s">
        <v>55</v>
      </c>
      <c r="C116" s="66" t="s">
        <v>56</v>
      </c>
      <c r="D116" s="31" t="s">
        <v>57</v>
      </c>
      <c r="E116" s="7" t="s">
        <v>21</v>
      </c>
      <c r="F116" s="8">
        <v>296.39999999999998</v>
      </c>
      <c r="G116" s="12" t="s">
        <v>22</v>
      </c>
      <c r="H116">
        <f t="shared" si="6"/>
        <v>0</v>
      </c>
      <c r="I116"/>
      <c r="J116"/>
      <c r="K116"/>
      <c r="L116">
        <f t="shared" si="7"/>
        <v>0</v>
      </c>
      <c r="M116"/>
      <c r="N116"/>
      <c r="O116"/>
      <c r="P116" s="41">
        <v>65.7</v>
      </c>
      <c r="Q116" s="11"/>
    </row>
    <row r="117" spans="1:17" ht="30" customHeight="1" x14ac:dyDescent="0.2">
      <c r="A117" s="31"/>
      <c r="B117" s="38"/>
      <c r="C117" s="66"/>
      <c r="D117" s="31"/>
      <c r="E117" s="7" t="s">
        <v>21</v>
      </c>
      <c r="F117" s="8">
        <v>331.54</v>
      </c>
      <c r="G117" s="12" t="s">
        <v>23</v>
      </c>
      <c r="H117">
        <f t="shared" si="6"/>
        <v>0</v>
      </c>
      <c r="I117"/>
      <c r="J117"/>
      <c r="K117"/>
      <c r="L117">
        <f t="shared" si="7"/>
        <v>0</v>
      </c>
      <c r="M117"/>
      <c r="N117"/>
      <c r="O117"/>
      <c r="P117" s="42"/>
      <c r="Q117" s="13"/>
    </row>
    <row r="118" spans="1:17" ht="30" customHeight="1" x14ac:dyDescent="0.2">
      <c r="A118" s="31"/>
      <c r="B118" s="38"/>
      <c r="C118" s="66"/>
      <c r="D118" s="31"/>
      <c r="E118" s="7" t="s">
        <v>21</v>
      </c>
      <c r="F118" s="8">
        <v>459.93</v>
      </c>
      <c r="G118" s="12" t="s">
        <v>24</v>
      </c>
      <c r="H118">
        <f t="shared" si="6"/>
        <v>3.6644000000000003E-2</v>
      </c>
      <c r="I118">
        <v>8.2700000000000004E-4</v>
      </c>
      <c r="J118">
        <v>8.2700000000000004E-4</v>
      </c>
      <c r="K118">
        <v>3.499E-2</v>
      </c>
      <c r="L118">
        <f t="shared" si="7"/>
        <v>3.6644000000000003E-2</v>
      </c>
      <c r="M118">
        <v>8.2700000000000004E-4</v>
      </c>
      <c r="N118">
        <v>8.2700000000000004E-4</v>
      </c>
      <c r="O118">
        <v>3.499E-2</v>
      </c>
      <c r="P118" s="42"/>
      <c r="Q118" s="13"/>
    </row>
    <row r="119" spans="1:17" ht="30" customHeight="1" x14ac:dyDescent="0.2">
      <c r="A119" s="31"/>
      <c r="B119" s="38"/>
      <c r="C119" s="66"/>
      <c r="D119" s="31"/>
      <c r="E119" s="7" t="s">
        <v>21</v>
      </c>
      <c r="F119" s="8">
        <v>647.62</v>
      </c>
      <c r="G119" s="12" t="s">
        <v>25</v>
      </c>
      <c r="H119">
        <f t="shared" si="6"/>
        <v>0</v>
      </c>
      <c r="I119"/>
      <c r="J119"/>
      <c r="K119"/>
      <c r="L119">
        <f t="shared" si="7"/>
        <v>0</v>
      </c>
      <c r="M119"/>
      <c r="N119"/>
      <c r="O119"/>
      <c r="P119" s="42"/>
      <c r="Q119" s="13"/>
    </row>
    <row r="120" spans="1:17" ht="30" customHeight="1" x14ac:dyDescent="0.2">
      <c r="A120" s="31"/>
      <c r="B120" s="38"/>
      <c r="C120" s="66"/>
      <c r="D120" s="31"/>
      <c r="E120" s="7" t="s">
        <v>21</v>
      </c>
      <c r="F120" s="8">
        <v>669.2</v>
      </c>
      <c r="G120" s="12" t="s">
        <v>26</v>
      </c>
      <c r="H120">
        <f t="shared" si="6"/>
        <v>1.6572E-2</v>
      </c>
      <c r="I120">
        <v>0</v>
      </c>
      <c r="J120">
        <v>0</v>
      </c>
      <c r="K120">
        <v>1.6572E-2</v>
      </c>
      <c r="L120">
        <f t="shared" si="7"/>
        <v>1.6572E-2</v>
      </c>
      <c r="M120">
        <v>0</v>
      </c>
      <c r="N120">
        <v>0</v>
      </c>
      <c r="O120">
        <v>1.6572E-2</v>
      </c>
      <c r="P120" s="42"/>
      <c r="Q120" s="13"/>
    </row>
    <row r="121" spans="1:17" ht="30" customHeight="1" x14ac:dyDescent="0.2">
      <c r="A121" s="31"/>
      <c r="B121" s="38"/>
      <c r="C121" s="66"/>
      <c r="D121" s="31"/>
      <c r="E121" s="7" t="s">
        <v>21</v>
      </c>
      <c r="F121" s="8">
        <v>725.25</v>
      </c>
      <c r="G121" s="12" t="s">
        <v>27</v>
      </c>
      <c r="H121">
        <f t="shared" si="6"/>
        <v>4.5505999999999998E-2</v>
      </c>
      <c r="I121">
        <v>3.784E-3</v>
      </c>
      <c r="J121">
        <v>3.8760000000000001E-3</v>
      </c>
      <c r="K121">
        <v>3.7845999999999998E-2</v>
      </c>
      <c r="L121">
        <f t="shared" si="7"/>
        <v>4.5505999999999998E-2</v>
      </c>
      <c r="M121">
        <v>3.784E-3</v>
      </c>
      <c r="N121">
        <v>3.8760000000000001E-3</v>
      </c>
      <c r="O121">
        <v>3.7845999999999998E-2</v>
      </c>
      <c r="P121" s="42"/>
      <c r="Q121" s="13"/>
    </row>
    <row r="122" spans="1:17" ht="30" customHeight="1" x14ac:dyDescent="0.2">
      <c r="A122" s="31"/>
      <c r="B122" s="38"/>
      <c r="C122" s="66"/>
      <c r="D122" s="31"/>
      <c r="E122" s="7" t="s">
        <v>21</v>
      </c>
      <c r="F122" s="8">
        <v>727.45</v>
      </c>
      <c r="G122" s="12" t="s">
        <v>28</v>
      </c>
      <c r="H122">
        <f t="shared" si="6"/>
        <v>5.9150000000000001E-3</v>
      </c>
      <c r="I122">
        <v>1.7160000000000001E-3</v>
      </c>
      <c r="J122">
        <v>2.1610000000000002E-3</v>
      </c>
      <c r="K122">
        <v>2.0379999999999999E-3</v>
      </c>
      <c r="L122">
        <f t="shared" si="7"/>
        <v>5.9150000000000001E-3</v>
      </c>
      <c r="M122">
        <v>1.7160000000000001E-3</v>
      </c>
      <c r="N122">
        <v>2.1610000000000002E-3</v>
      </c>
      <c r="O122">
        <v>2.0379999999999999E-3</v>
      </c>
      <c r="P122" s="42"/>
      <c r="Q122" s="13"/>
    </row>
    <row r="123" spans="1:17" ht="30" customHeight="1" x14ac:dyDescent="0.2">
      <c r="A123" s="31"/>
      <c r="B123" s="38"/>
      <c r="C123" s="66"/>
      <c r="D123" s="31"/>
      <c r="E123" s="7" t="s">
        <v>21</v>
      </c>
      <c r="F123" s="14">
        <v>565.14</v>
      </c>
      <c r="G123" s="12" t="s">
        <v>29</v>
      </c>
      <c r="H123">
        <f t="shared" si="6"/>
        <v>0.13897999999999999</v>
      </c>
      <c r="I123">
        <v>3.7081999999999997E-2</v>
      </c>
      <c r="J123">
        <v>4.6966000000000001E-2</v>
      </c>
      <c r="K123">
        <v>5.4932000000000002E-2</v>
      </c>
      <c r="L123">
        <f t="shared" si="7"/>
        <v>0.13897999999999999</v>
      </c>
      <c r="M123">
        <v>3.7081999999999997E-2</v>
      </c>
      <c r="N123">
        <v>4.6966000000000001E-2</v>
      </c>
      <c r="O123">
        <v>5.4932000000000002E-2</v>
      </c>
      <c r="P123" s="43"/>
      <c r="Q123" s="13"/>
    </row>
    <row r="124" spans="1:17" ht="30" customHeight="1" x14ac:dyDescent="0.2">
      <c r="A124" s="31"/>
      <c r="B124" s="38"/>
      <c r="C124" s="66" t="s">
        <v>58</v>
      </c>
      <c r="D124" s="31" t="s">
        <v>57</v>
      </c>
      <c r="E124" s="7" t="s">
        <v>21</v>
      </c>
      <c r="F124" s="8">
        <v>296.39999999999998</v>
      </c>
      <c r="G124" s="12" t="s">
        <v>22</v>
      </c>
      <c r="H124">
        <f t="shared" si="6"/>
        <v>0</v>
      </c>
      <c r="I124"/>
      <c r="J124"/>
      <c r="K124"/>
      <c r="L124">
        <f t="shared" si="7"/>
        <v>0</v>
      </c>
      <c r="M124"/>
      <c r="N124"/>
      <c r="O124"/>
      <c r="P124" s="41">
        <v>52.56</v>
      </c>
      <c r="Q124" s="11"/>
    </row>
    <row r="125" spans="1:17" ht="30" customHeight="1" x14ac:dyDescent="0.2">
      <c r="A125" s="31"/>
      <c r="B125" s="38"/>
      <c r="C125" s="66"/>
      <c r="D125" s="31"/>
      <c r="E125" s="7" t="s">
        <v>21</v>
      </c>
      <c r="F125" s="8">
        <v>331.54</v>
      </c>
      <c r="G125" s="12" t="s">
        <v>23</v>
      </c>
      <c r="H125">
        <f t="shared" si="6"/>
        <v>0</v>
      </c>
      <c r="I125"/>
      <c r="J125"/>
      <c r="K125"/>
      <c r="L125">
        <f t="shared" si="7"/>
        <v>0</v>
      </c>
      <c r="M125"/>
      <c r="N125"/>
      <c r="O125"/>
      <c r="P125" s="42"/>
      <c r="Q125" s="13"/>
    </row>
    <row r="126" spans="1:17" ht="30" customHeight="1" x14ac:dyDescent="0.2">
      <c r="A126" s="31"/>
      <c r="B126" s="38"/>
      <c r="C126" s="66"/>
      <c r="D126" s="31"/>
      <c r="E126" s="7" t="s">
        <v>21</v>
      </c>
      <c r="F126" s="8">
        <v>459.93</v>
      </c>
      <c r="G126" s="12" t="s">
        <v>24</v>
      </c>
      <c r="H126">
        <f t="shared" si="6"/>
        <v>6.5200999999999995E-2</v>
      </c>
      <c r="I126">
        <v>2.1503999999999999E-2</v>
      </c>
      <c r="J126">
        <v>2.1503999999999999E-2</v>
      </c>
      <c r="K126">
        <v>2.2193000000000001E-2</v>
      </c>
      <c r="L126">
        <f t="shared" si="7"/>
        <v>6.5200999999999995E-2</v>
      </c>
      <c r="M126">
        <v>2.1503999999999999E-2</v>
      </c>
      <c r="N126">
        <v>2.1503999999999999E-2</v>
      </c>
      <c r="O126">
        <v>2.2193000000000001E-2</v>
      </c>
      <c r="P126" s="42"/>
      <c r="Q126" s="13"/>
    </row>
    <row r="127" spans="1:17" ht="30" customHeight="1" x14ac:dyDescent="0.2">
      <c r="A127" s="31"/>
      <c r="B127" s="38"/>
      <c r="C127" s="66"/>
      <c r="D127" s="31"/>
      <c r="E127" s="7" t="s">
        <v>21</v>
      </c>
      <c r="F127" s="8">
        <v>647.62</v>
      </c>
      <c r="G127" s="12" t="s">
        <v>25</v>
      </c>
      <c r="H127">
        <f t="shared" si="6"/>
        <v>1.5518000000000001E-2</v>
      </c>
      <c r="I127">
        <v>0</v>
      </c>
      <c r="J127">
        <v>0</v>
      </c>
      <c r="K127">
        <v>1.5518000000000001E-2</v>
      </c>
      <c r="L127">
        <f t="shared" si="7"/>
        <v>1.5518000000000001E-2</v>
      </c>
      <c r="M127">
        <v>0</v>
      </c>
      <c r="N127">
        <v>0</v>
      </c>
      <c r="O127">
        <v>1.5518000000000001E-2</v>
      </c>
      <c r="P127" s="42"/>
      <c r="Q127" s="13"/>
    </row>
    <row r="128" spans="1:17" ht="30" customHeight="1" x14ac:dyDescent="0.2">
      <c r="A128" s="31"/>
      <c r="B128" s="38"/>
      <c r="C128" s="66"/>
      <c r="D128" s="31"/>
      <c r="E128" s="7" t="s">
        <v>21</v>
      </c>
      <c r="F128" s="8">
        <v>669.2</v>
      </c>
      <c r="G128" s="12" t="s">
        <v>26</v>
      </c>
      <c r="H128">
        <f t="shared" si="6"/>
        <v>5.5385000000000004E-2</v>
      </c>
      <c r="I128">
        <v>6.43E-3</v>
      </c>
      <c r="J128">
        <v>6.4710000000000002E-3</v>
      </c>
      <c r="K128">
        <v>4.2484000000000001E-2</v>
      </c>
      <c r="L128">
        <f t="shared" si="7"/>
        <v>5.5385000000000004E-2</v>
      </c>
      <c r="M128">
        <v>6.43E-3</v>
      </c>
      <c r="N128">
        <v>6.4710000000000002E-3</v>
      </c>
      <c r="O128">
        <v>4.2484000000000001E-2</v>
      </c>
      <c r="P128" s="42"/>
      <c r="Q128" s="13"/>
    </row>
    <row r="129" spans="1:17" ht="30" customHeight="1" x14ac:dyDescent="0.2">
      <c r="A129" s="31"/>
      <c r="B129" s="38"/>
      <c r="C129" s="66"/>
      <c r="D129" s="31"/>
      <c r="E129" s="7" t="s">
        <v>21</v>
      </c>
      <c r="F129" s="8">
        <v>725.25</v>
      </c>
      <c r="G129" s="12" t="s">
        <v>27</v>
      </c>
      <c r="H129">
        <f t="shared" si="6"/>
        <v>1.4793000000000001E-2</v>
      </c>
      <c r="I129">
        <v>3.1700000000000001E-4</v>
      </c>
      <c r="J129">
        <v>6.3900000000000003E-4</v>
      </c>
      <c r="K129">
        <v>1.3837E-2</v>
      </c>
      <c r="L129">
        <f t="shared" si="7"/>
        <v>1.4793000000000001E-2</v>
      </c>
      <c r="M129">
        <v>3.1700000000000001E-4</v>
      </c>
      <c r="N129">
        <v>6.3900000000000003E-4</v>
      </c>
      <c r="O129">
        <v>1.3837E-2</v>
      </c>
      <c r="P129" s="42"/>
      <c r="Q129" s="13"/>
    </row>
    <row r="130" spans="1:17" ht="30" customHeight="1" x14ac:dyDescent="0.2">
      <c r="A130" s="31"/>
      <c r="B130" s="38"/>
      <c r="C130" s="66"/>
      <c r="D130" s="31"/>
      <c r="E130" s="7" t="s">
        <v>21</v>
      </c>
      <c r="F130" s="8">
        <v>727.45</v>
      </c>
      <c r="G130" s="12" t="s">
        <v>28</v>
      </c>
      <c r="H130">
        <f t="shared" si="6"/>
        <v>8.8800000000000001E-4</v>
      </c>
      <c r="I130">
        <v>0</v>
      </c>
      <c r="J130">
        <v>0</v>
      </c>
      <c r="K130">
        <v>8.8800000000000001E-4</v>
      </c>
      <c r="L130">
        <f t="shared" si="7"/>
        <v>8.8800000000000001E-4</v>
      </c>
      <c r="M130">
        <v>0</v>
      </c>
      <c r="N130">
        <v>0</v>
      </c>
      <c r="O130">
        <v>8.8800000000000001E-4</v>
      </c>
      <c r="P130" s="42"/>
      <c r="Q130" s="13"/>
    </row>
    <row r="131" spans="1:17" ht="30" customHeight="1" x14ac:dyDescent="0.2">
      <c r="A131" s="31"/>
      <c r="B131" s="38"/>
      <c r="C131" s="66"/>
      <c r="D131" s="31"/>
      <c r="E131" s="7" t="s">
        <v>21</v>
      </c>
      <c r="F131" s="14">
        <v>565.14</v>
      </c>
      <c r="G131" s="12" t="s">
        <v>29</v>
      </c>
      <c r="H131">
        <f t="shared" si="6"/>
        <v>0.34218799999999999</v>
      </c>
      <c r="I131">
        <v>9.8112000000000005E-2</v>
      </c>
      <c r="J131">
        <v>0.13889599999999999</v>
      </c>
      <c r="K131">
        <v>0.10518</v>
      </c>
      <c r="L131">
        <f t="shared" si="7"/>
        <v>0.34218799999999999</v>
      </c>
      <c r="M131">
        <v>9.8112000000000005E-2</v>
      </c>
      <c r="N131">
        <v>0.13889599999999999</v>
      </c>
      <c r="O131">
        <v>0.10518</v>
      </c>
      <c r="P131" s="43"/>
      <c r="Q131" s="13"/>
    </row>
    <row r="132" spans="1:17" ht="30" customHeight="1" x14ac:dyDescent="0.2">
      <c r="A132" s="53">
        <v>9</v>
      </c>
      <c r="B132" s="38" t="s">
        <v>59</v>
      </c>
      <c r="C132" s="66" t="s">
        <v>60</v>
      </c>
      <c r="D132" s="31" t="s">
        <v>61</v>
      </c>
      <c r="E132" s="7" t="s">
        <v>21</v>
      </c>
      <c r="F132" s="8">
        <v>296.39999999999998</v>
      </c>
      <c r="G132" s="12" t="s">
        <v>22</v>
      </c>
      <c r="H132">
        <f t="shared" si="6"/>
        <v>0</v>
      </c>
      <c r="I132"/>
      <c r="J132"/>
      <c r="K132"/>
      <c r="L132">
        <f t="shared" si="7"/>
        <v>0</v>
      </c>
      <c r="M132"/>
      <c r="N132"/>
      <c r="O132"/>
      <c r="P132" s="41">
        <v>78.84</v>
      </c>
      <c r="Q132" s="11"/>
    </row>
    <row r="133" spans="1:17" ht="30" customHeight="1" x14ac:dyDescent="0.2">
      <c r="A133" s="53"/>
      <c r="B133" s="38"/>
      <c r="C133" s="66"/>
      <c r="D133" s="31"/>
      <c r="E133" s="7" t="s">
        <v>21</v>
      </c>
      <c r="F133" s="8">
        <v>331.54</v>
      </c>
      <c r="G133" s="12" t="s">
        <v>23</v>
      </c>
      <c r="H133">
        <f t="shared" si="6"/>
        <v>0</v>
      </c>
      <c r="I133"/>
      <c r="J133"/>
      <c r="K133"/>
      <c r="L133">
        <f t="shared" si="7"/>
        <v>0</v>
      </c>
      <c r="M133"/>
      <c r="N133"/>
      <c r="O133"/>
      <c r="P133" s="42"/>
      <c r="Q133" s="13"/>
    </row>
    <row r="134" spans="1:17" ht="30" customHeight="1" x14ac:dyDescent="0.2">
      <c r="A134" s="53"/>
      <c r="B134" s="38"/>
      <c r="C134" s="66"/>
      <c r="D134" s="31"/>
      <c r="E134" s="7" t="s">
        <v>21</v>
      </c>
      <c r="F134" s="8">
        <v>459.93</v>
      </c>
      <c r="G134" s="12" t="s">
        <v>24</v>
      </c>
      <c r="H134">
        <f t="shared" si="6"/>
        <v>2.5630000000000002E-3</v>
      </c>
      <c r="I134">
        <v>8.1499999999999997E-4</v>
      </c>
      <c r="J134">
        <v>8.1400000000000005E-4</v>
      </c>
      <c r="K134">
        <v>9.3400000000000004E-4</v>
      </c>
      <c r="L134">
        <f t="shared" si="7"/>
        <v>2.5630000000000002E-3</v>
      </c>
      <c r="M134">
        <v>8.1499999999999997E-4</v>
      </c>
      <c r="N134">
        <v>8.1400000000000005E-4</v>
      </c>
      <c r="O134">
        <v>9.3400000000000004E-4</v>
      </c>
      <c r="P134" s="42"/>
      <c r="Q134" s="13"/>
    </row>
    <row r="135" spans="1:17" ht="30" customHeight="1" x14ac:dyDescent="0.2">
      <c r="A135" s="53"/>
      <c r="B135" s="38"/>
      <c r="C135" s="66"/>
      <c r="D135" s="31"/>
      <c r="E135" s="7" t="s">
        <v>21</v>
      </c>
      <c r="F135" s="8">
        <v>647.62</v>
      </c>
      <c r="G135" s="12" t="s">
        <v>25</v>
      </c>
      <c r="H135">
        <f t="shared" si="6"/>
        <v>9.2576000000000006E-2</v>
      </c>
      <c r="I135">
        <v>7.3130000000000001E-3</v>
      </c>
      <c r="J135">
        <v>1.5263000000000001E-2</v>
      </c>
      <c r="K135">
        <v>7.0000000000000007E-2</v>
      </c>
      <c r="L135">
        <f t="shared" si="7"/>
        <v>9.2576000000000006E-2</v>
      </c>
      <c r="M135">
        <v>7.3130000000000001E-3</v>
      </c>
      <c r="N135">
        <v>1.5263000000000001E-2</v>
      </c>
      <c r="O135">
        <v>7.0000000000000007E-2</v>
      </c>
      <c r="P135" s="42"/>
      <c r="Q135" s="13"/>
    </row>
    <row r="136" spans="1:17" ht="30" customHeight="1" x14ac:dyDescent="0.2">
      <c r="A136" s="53"/>
      <c r="B136" s="38"/>
      <c r="C136" s="66"/>
      <c r="D136" s="31"/>
      <c r="E136" s="7" t="s">
        <v>21</v>
      </c>
      <c r="F136" s="8">
        <v>669.2</v>
      </c>
      <c r="G136" s="12" t="s">
        <v>26</v>
      </c>
      <c r="H136">
        <f t="shared" si="6"/>
        <v>3.5283000000000002E-2</v>
      </c>
      <c r="I136">
        <v>1.9599999999999999E-4</v>
      </c>
      <c r="J136">
        <v>6.9999999999999994E-5</v>
      </c>
      <c r="K136">
        <v>3.5017E-2</v>
      </c>
      <c r="L136">
        <f t="shared" si="7"/>
        <v>3.5283000000000002E-2</v>
      </c>
      <c r="M136">
        <v>1.9599999999999999E-4</v>
      </c>
      <c r="N136">
        <v>6.9999999999999994E-5</v>
      </c>
      <c r="O136">
        <v>3.5017E-2</v>
      </c>
      <c r="P136" s="42"/>
      <c r="Q136" s="13"/>
    </row>
    <row r="137" spans="1:17" ht="30" customHeight="1" x14ac:dyDescent="0.2">
      <c r="A137" s="53"/>
      <c r="B137" s="38"/>
      <c r="C137" s="66"/>
      <c r="D137" s="31"/>
      <c r="E137" s="7" t="s">
        <v>21</v>
      </c>
      <c r="F137" s="8">
        <v>725.25</v>
      </c>
      <c r="G137" s="12" t="s">
        <v>27</v>
      </c>
      <c r="H137">
        <f t="shared" si="6"/>
        <v>9.4500000000000001E-3</v>
      </c>
      <c r="I137">
        <v>1.1039999999999999E-3</v>
      </c>
      <c r="J137">
        <v>1.227E-3</v>
      </c>
      <c r="K137">
        <v>7.1190000000000003E-3</v>
      </c>
      <c r="L137">
        <f t="shared" si="7"/>
        <v>9.4500000000000001E-3</v>
      </c>
      <c r="M137">
        <v>1.1039999999999999E-3</v>
      </c>
      <c r="N137">
        <v>1.227E-3</v>
      </c>
      <c r="O137">
        <v>7.1190000000000003E-3</v>
      </c>
      <c r="P137" s="42"/>
      <c r="Q137" s="13"/>
    </row>
    <row r="138" spans="1:17" ht="30" customHeight="1" x14ac:dyDescent="0.2">
      <c r="A138" s="53"/>
      <c r="B138" s="38"/>
      <c r="C138" s="66"/>
      <c r="D138" s="31"/>
      <c r="E138" s="7" t="s">
        <v>21</v>
      </c>
      <c r="F138" s="8">
        <v>727.45</v>
      </c>
      <c r="G138" s="12" t="s">
        <v>28</v>
      </c>
      <c r="H138">
        <f t="shared" si="6"/>
        <v>0</v>
      </c>
      <c r="I138">
        <v>0</v>
      </c>
      <c r="J138">
        <v>0</v>
      </c>
      <c r="K138">
        <v>0</v>
      </c>
      <c r="L138">
        <f t="shared" si="7"/>
        <v>0</v>
      </c>
      <c r="M138">
        <v>0</v>
      </c>
      <c r="N138">
        <v>0</v>
      </c>
      <c r="O138">
        <v>0</v>
      </c>
      <c r="P138" s="42"/>
      <c r="Q138" s="13"/>
    </row>
    <row r="139" spans="1:17" ht="30" customHeight="1" x14ac:dyDescent="0.2">
      <c r="A139" s="53"/>
      <c r="B139" s="38"/>
      <c r="C139" s="66"/>
      <c r="D139" s="31"/>
      <c r="E139" s="7" t="s">
        <v>21</v>
      </c>
      <c r="F139" s="14">
        <v>565.14</v>
      </c>
      <c r="G139" s="12" t="s">
        <v>29</v>
      </c>
      <c r="H139">
        <f t="shared" si="6"/>
        <v>0.128918</v>
      </c>
      <c r="I139">
        <v>3.6345000000000002E-2</v>
      </c>
      <c r="J139">
        <v>3.8448999999999997E-2</v>
      </c>
      <c r="K139">
        <v>5.4123999999999999E-2</v>
      </c>
      <c r="L139">
        <f t="shared" si="7"/>
        <v>0.128918</v>
      </c>
      <c r="M139">
        <v>3.6345000000000002E-2</v>
      </c>
      <c r="N139">
        <v>3.8448999999999997E-2</v>
      </c>
      <c r="O139">
        <v>5.4123999999999999E-2</v>
      </c>
      <c r="P139" s="43"/>
      <c r="Q139" s="13"/>
    </row>
    <row r="140" spans="1:17" ht="30" customHeight="1" x14ac:dyDescent="0.2">
      <c r="A140" s="53"/>
      <c r="B140" s="38"/>
      <c r="C140" s="66" t="s">
        <v>62</v>
      </c>
      <c r="D140" s="31" t="s">
        <v>61</v>
      </c>
      <c r="E140" s="7" t="s">
        <v>21</v>
      </c>
      <c r="F140" s="8">
        <v>296.39999999999998</v>
      </c>
      <c r="G140" s="12" t="s">
        <v>22</v>
      </c>
      <c r="H140">
        <f t="shared" si="6"/>
        <v>0</v>
      </c>
      <c r="I140"/>
      <c r="J140"/>
      <c r="K140"/>
      <c r="L140">
        <f t="shared" si="7"/>
        <v>0</v>
      </c>
      <c r="M140"/>
      <c r="N140"/>
      <c r="O140"/>
      <c r="P140" s="41">
        <v>65.7</v>
      </c>
      <c r="Q140" s="11"/>
    </row>
    <row r="141" spans="1:17" ht="30" customHeight="1" x14ac:dyDescent="0.2">
      <c r="A141" s="53"/>
      <c r="B141" s="38"/>
      <c r="C141" s="66"/>
      <c r="D141" s="31"/>
      <c r="E141" s="7" t="s">
        <v>21</v>
      </c>
      <c r="F141" s="8">
        <v>331.54</v>
      </c>
      <c r="G141" s="12" t="s">
        <v>23</v>
      </c>
      <c r="H141">
        <f t="shared" si="6"/>
        <v>0</v>
      </c>
      <c r="I141"/>
      <c r="J141"/>
      <c r="K141"/>
      <c r="L141">
        <f t="shared" si="7"/>
        <v>0</v>
      </c>
      <c r="M141"/>
      <c r="N141"/>
      <c r="O141"/>
      <c r="P141" s="42"/>
      <c r="Q141" s="13"/>
    </row>
    <row r="142" spans="1:17" ht="30" customHeight="1" x14ac:dyDescent="0.2">
      <c r="A142" s="53"/>
      <c r="B142" s="38"/>
      <c r="C142" s="66"/>
      <c r="D142" s="31"/>
      <c r="E142" s="7" t="s">
        <v>21</v>
      </c>
      <c r="F142" s="8">
        <v>459.93</v>
      </c>
      <c r="G142" s="12" t="s">
        <v>24</v>
      </c>
      <c r="H142">
        <f t="shared" si="6"/>
        <v>6.1248999999999998E-2</v>
      </c>
      <c r="I142">
        <v>1.9331999999999998E-2</v>
      </c>
      <c r="J142">
        <v>1.9331999999999998E-2</v>
      </c>
      <c r="K142">
        <v>2.2585000000000001E-2</v>
      </c>
      <c r="L142">
        <f t="shared" si="7"/>
        <v>6.1248999999999998E-2</v>
      </c>
      <c r="M142">
        <v>1.9331999999999998E-2</v>
      </c>
      <c r="N142">
        <v>1.9331999999999998E-2</v>
      </c>
      <c r="O142">
        <v>2.2585000000000001E-2</v>
      </c>
      <c r="P142" s="42"/>
      <c r="Q142" s="13"/>
    </row>
    <row r="143" spans="1:17" ht="30" customHeight="1" x14ac:dyDescent="0.2">
      <c r="A143" s="53"/>
      <c r="B143" s="38"/>
      <c r="C143" s="66"/>
      <c r="D143" s="31"/>
      <c r="E143" s="7" t="s">
        <v>21</v>
      </c>
      <c r="F143" s="8">
        <v>647.62</v>
      </c>
      <c r="G143" s="12" t="s">
        <v>25</v>
      </c>
      <c r="H143">
        <f t="shared" si="6"/>
        <v>8.3070000000000005E-2</v>
      </c>
      <c r="I143">
        <v>0</v>
      </c>
      <c r="J143">
        <v>0</v>
      </c>
      <c r="K143">
        <v>8.3070000000000005E-2</v>
      </c>
      <c r="L143">
        <f t="shared" si="7"/>
        <v>8.3070000000000005E-2</v>
      </c>
      <c r="M143">
        <v>0</v>
      </c>
      <c r="N143">
        <v>0</v>
      </c>
      <c r="O143">
        <v>8.3070000000000005E-2</v>
      </c>
      <c r="P143" s="42"/>
      <c r="Q143" s="13"/>
    </row>
    <row r="144" spans="1:17" ht="30" customHeight="1" x14ac:dyDescent="0.2">
      <c r="A144" s="53"/>
      <c r="B144" s="38"/>
      <c r="C144" s="66"/>
      <c r="D144" s="31"/>
      <c r="E144" s="7" t="s">
        <v>21</v>
      </c>
      <c r="F144" s="8">
        <v>669.2</v>
      </c>
      <c r="G144" s="12" t="s">
        <v>26</v>
      </c>
      <c r="H144">
        <f t="shared" si="6"/>
        <v>2.0910000000000002E-2</v>
      </c>
      <c r="I144">
        <v>4.8000000000000001E-5</v>
      </c>
      <c r="J144">
        <v>2.5999999999999998E-5</v>
      </c>
      <c r="K144">
        <v>2.0836E-2</v>
      </c>
      <c r="L144">
        <f t="shared" si="7"/>
        <v>2.0910000000000002E-2</v>
      </c>
      <c r="M144">
        <v>4.8000000000000001E-5</v>
      </c>
      <c r="N144">
        <v>2.5999999999999998E-5</v>
      </c>
      <c r="O144">
        <v>2.0836E-2</v>
      </c>
      <c r="P144" s="42"/>
      <c r="Q144" s="13"/>
    </row>
    <row r="145" spans="1:17" ht="30" customHeight="1" x14ac:dyDescent="0.2">
      <c r="A145" s="53"/>
      <c r="B145" s="38"/>
      <c r="C145" s="66"/>
      <c r="D145" s="31"/>
      <c r="E145" s="7" t="s">
        <v>21</v>
      </c>
      <c r="F145" s="8">
        <v>725.25</v>
      </c>
      <c r="G145" s="12" t="s">
        <v>27</v>
      </c>
      <c r="H145">
        <f t="shared" si="6"/>
        <v>1.694E-3</v>
      </c>
      <c r="I145">
        <v>0</v>
      </c>
      <c r="J145">
        <v>0</v>
      </c>
      <c r="K145">
        <v>1.694E-3</v>
      </c>
      <c r="L145">
        <f t="shared" si="7"/>
        <v>1.694E-3</v>
      </c>
      <c r="M145">
        <v>0</v>
      </c>
      <c r="N145">
        <v>0</v>
      </c>
      <c r="O145">
        <v>1.694E-3</v>
      </c>
      <c r="P145" s="42"/>
      <c r="Q145" s="13"/>
    </row>
    <row r="146" spans="1:17" ht="30" customHeight="1" x14ac:dyDescent="0.2">
      <c r="A146" s="53"/>
      <c r="B146" s="38"/>
      <c r="C146" s="66"/>
      <c r="D146" s="31"/>
      <c r="E146" s="7" t="s">
        <v>21</v>
      </c>
      <c r="F146" s="8">
        <v>727.45</v>
      </c>
      <c r="G146" s="12" t="s">
        <v>28</v>
      </c>
      <c r="H146">
        <f t="shared" si="6"/>
        <v>5.8E-5</v>
      </c>
      <c r="I146">
        <v>3.6999999999999998E-5</v>
      </c>
      <c r="J146">
        <v>2.0999999999999999E-5</v>
      </c>
      <c r="K146">
        <v>0</v>
      </c>
      <c r="L146">
        <f t="shared" si="7"/>
        <v>5.8E-5</v>
      </c>
      <c r="M146">
        <v>3.6999999999999998E-5</v>
      </c>
      <c r="N146">
        <v>2.0999999999999999E-5</v>
      </c>
      <c r="O146">
        <v>0</v>
      </c>
      <c r="P146" s="42"/>
      <c r="Q146" s="13"/>
    </row>
    <row r="147" spans="1:17" ht="30" customHeight="1" x14ac:dyDescent="0.2">
      <c r="A147" s="53"/>
      <c r="B147" s="38"/>
      <c r="C147" s="66"/>
      <c r="D147" s="31"/>
      <c r="E147" s="7" t="s">
        <v>21</v>
      </c>
      <c r="F147" s="14">
        <v>565.14</v>
      </c>
      <c r="G147" s="12" t="s">
        <v>29</v>
      </c>
      <c r="H147">
        <f t="shared" si="6"/>
        <v>0.14305899999999999</v>
      </c>
      <c r="I147">
        <v>3.4631000000000002E-2</v>
      </c>
      <c r="J147">
        <v>5.2269000000000003E-2</v>
      </c>
      <c r="K147">
        <v>5.6159000000000001E-2</v>
      </c>
      <c r="L147">
        <f t="shared" si="7"/>
        <v>0.14305899999999999</v>
      </c>
      <c r="M147">
        <v>3.4631000000000002E-2</v>
      </c>
      <c r="N147">
        <v>5.2269000000000003E-2</v>
      </c>
      <c r="O147">
        <v>5.6159000000000001E-2</v>
      </c>
      <c r="P147" s="43"/>
      <c r="Q147" s="13"/>
    </row>
    <row r="148" spans="1:17" ht="30" customHeight="1" x14ac:dyDescent="0.2">
      <c r="A148" s="53"/>
      <c r="B148" s="38"/>
      <c r="C148" s="22" t="s">
        <v>63</v>
      </c>
      <c r="D148" s="22"/>
      <c r="E148" s="12"/>
      <c r="F148" s="8">
        <v>296.39999999999998</v>
      </c>
      <c r="G148" s="9" t="s">
        <v>22</v>
      </c>
      <c r="H148">
        <f t="shared" si="6"/>
        <v>0</v>
      </c>
      <c r="I148"/>
      <c r="J148"/>
      <c r="K148"/>
      <c r="L148">
        <f t="shared" si="7"/>
        <v>0</v>
      </c>
      <c r="M148"/>
      <c r="N148"/>
      <c r="O148"/>
      <c r="P148" s="41"/>
      <c r="Q148" s="11"/>
    </row>
    <row r="149" spans="1:17" ht="30" customHeight="1" x14ac:dyDescent="0.2">
      <c r="A149" s="53"/>
      <c r="B149" s="38"/>
      <c r="C149" s="23"/>
      <c r="D149" s="23"/>
      <c r="E149" s="12"/>
      <c r="F149" s="8">
        <v>331.54</v>
      </c>
      <c r="G149" s="9" t="s">
        <v>23</v>
      </c>
      <c r="H149">
        <f t="shared" si="6"/>
        <v>0</v>
      </c>
      <c r="I149"/>
      <c r="J149"/>
      <c r="K149"/>
      <c r="L149">
        <f t="shared" si="7"/>
        <v>0</v>
      </c>
      <c r="M149"/>
      <c r="N149"/>
      <c r="O149"/>
      <c r="P149" s="42"/>
      <c r="Q149" s="13"/>
    </row>
    <row r="150" spans="1:17" ht="30" customHeight="1" x14ac:dyDescent="0.2">
      <c r="A150" s="53"/>
      <c r="B150" s="38"/>
      <c r="C150" s="23"/>
      <c r="D150" s="23"/>
      <c r="E150" s="12"/>
      <c r="F150" s="8">
        <v>459.93</v>
      </c>
      <c r="G150" s="9" t="s">
        <v>24</v>
      </c>
      <c r="H150">
        <f t="shared" si="6"/>
        <v>0</v>
      </c>
      <c r="I150"/>
      <c r="J150"/>
      <c r="K150"/>
      <c r="L150">
        <f t="shared" si="7"/>
        <v>0</v>
      </c>
      <c r="M150"/>
      <c r="N150"/>
      <c r="O150"/>
      <c r="P150" s="42"/>
      <c r="Q150" s="13"/>
    </row>
    <row r="151" spans="1:17" ht="30" customHeight="1" x14ac:dyDescent="0.2">
      <c r="A151" s="53"/>
      <c r="B151" s="38"/>
      <c r="C151" s="23"/>
      <c r="D151" s="23"/>
      <c r="E151" s="12"/>
      <c r="F151" s="8">
        <v>647.62</v>
      </c>
      <c r="G151" s="9" t="s">
        <v>25</v>
      </c>
      <c r="H151">
        <f t="shared" si="6"/>
        <v>0</v>
      </c>
      <c r="I151"/>
      <c r="J151"/>
      <c r="K151"/>
      <c r="L151">
        <f t="shared" si="7"/>
        <v>0</v>
      </c>
      <c r="M151"/>
      <c r="N151"/>
      <c r="O151"/>
      <c r="P151" s="42"/>
      <c r="Q151" s="13"/>
    </row>
    <row r="152" spans="1:17" ht="30" customHeight="1" x14ac:dyDescent="0.2">
      <c r="A152" s="53"/>
      <c r="B152" s="38"/>
      <c r="C152" s="23"/>
      <c r="D152" s="23"/>
      <c r="E152" s="12"/>
      <c r="F152" s="8">
        <v>669.2</v>
      </c>
      <c r="G152" s="9" t="s">
        <v>26</v>
      </c>
      <c r="H152">
        <f t="shared" si="6"/>
        <v>6.9696000000000008E-2</v>
      </c>
      <c r="I152">
        <v>0</v>
      </c>
      <c r="J152">
        <v>6.9121000000000002E-2</v>
      </c>
      <c r="K152">
        <v>5.7499999999999999E-4</v>
      </c>
      <c r="L152">
        <f t="shared" si="7"/>
        <v>6.9696000000000008E-2</v>
      </c>
      <c r="M152">
        <v>0</v>
      </c>
      <c r="N152">
        <v>6.9121000000000002E-2</v>
      </c>
      <c r="O152">
        <v>5.7499999999999999E-4</v>
      </c>
      <c r="P152" s="42"/>
      <c r="Q152" s="13"/>
    </row>
    <row r="153" spans="1:17" ht="30" customHeight="1" x14ac:dyDescent="0.2">
      <c r="A153" s="53"/>
      <c r="B153" s="38"/>
      <c r="C153" s="23"/>
      <c r="D153" s="23"/>
      <c r="E153" s="12"/>
      <c r="F153" s="8">
        <v>725.25</v>
      </c>
      <c r="G153" s="9" t="s">
        <v>27</v>
      </c>
      <c r="H153">
        <f t="shared" si="6"/>
        <v>6.1809999999999999E-3</v>
      </c>
      <c r="I153">
        <v>0</v>
      </c>
      <c r="J153">
        <v>0</v>
      </c>
      <c r="K153">
        <v>6.1809999999999999E-3</v>
      </c>
      <c r="L153">
        <f t="shared" si="7"/>
        <v>6.1809999999999999E-3</v>
      </c>
      <c r="M153">
        <v>0</v>
      </c>
      <c r="N153">
        <v>0</v>
      </c>
      <c r="O153">
        <v>6.1809999999999999E-3</v>
      </c>
      <c r="P153" s="42"/>
      <c r="Q153" s="13"/>
    </row>
    <row r="154" spans="1:17" ht="30" customHeight="1" x14ac:dyDescent="0.2">
      <c r="A154" s="53"/>
      <c r="B154" s="38"/>
      <c r="C154" s="23"/>
      <c r="D154" s="23"/>
      <c r="E154" s="12"/>
      <c r="F154" s="8">
        <v>727.45</v>
      </c>
      <c r="G154" s="9" t="s">
        <v>28</v>
      </c>
      <c r="H154">
        <f t="shared" si="6"/>
        <v>3.1599999999999998E-4</v>
      </c>
      <c r="I154">
        <v>8.2999999999999998E-5</v>
      </c>
      <c r="J154">
        <v>1.08E-4</v>
      </c>
      <c r="K154">
        <v>1.25E-4</v>
      </c>
      <c r="L154">
        <f t="shared" si="7"/>
        <v>3.1599999999999998E-4</v>
      </c>
      <c r="M154">
        <v>8.2999999999999998E-5</v>
      </c>
      <c r="N154">
        <v>1.08E-4</v>
      </c>
      <c r="O154">
        <v>1.25E-4</v>
      </c>
      <c r="P154" s="42"/>
      <c r="Q154" s="13"/>
    </row>
    <row r="155" spans="1:17" ht="30" customHeight="1" x14ac:dyDescent="0.2">
      <c r="A155" s="53"/>
      <c r="B155" s="38"/>
      <c r="C155" s="52"/>
      <c r="D155" s="52"/>
      <c r="E155" s="12"/>
      <c r="F155" s="14">
        <v>565.14</v>
      </c>
      <c r="G155" s="9" t="s">
        <v>29</v>
      </c>
      <c r="H155">
        <f t="shared" si="6"/>
        <v>4.28E-4</v>
      </c>
      <c r="I155">
        <v>1.2300000000000001E-4</v>
      </c>
      <c r="J155">
        <v>1.4999999999999999E-4</v>
      </c>
      <c r="K155">
        <v>1.55E-4</v>
      </c>
      <c r="L155">
        <f t="shared" si="7"/>
        <v>4.28E-4</v>
      </c>
      <c r="M155">
        <v>1.2300000000000001E-4</v>
      </c>
      <c r="N155">
        <v>1.4999999999999999E-4</v>
      </c>
      <c r="O155">
        <v>1.55E-4</v>
      </c>
      <c r="P155" s="43"/>
      <c r="Q155" s="13"/>
    </row>
    <row r="156" spans="1:17" ht="30" customHeight="1" x14ac:dyDescent="0.2">
      <c r="A156" s="53">
        <v>10</v>
      </c>
      <c r="B156" s="31" t="s">
        <v>64</v>
      </c>
      <c r="C156" s="66" t="s">
        <v>65</v>
      </c>
      <c r="D156" s="31" t="s">
        <v>66</v>
      </c>
      <c r="E156" s="7" t="s">
        <v>21</v>
      </c>
      <c r="F156" s="8">
        <v>296.39999999999998</v>
      </c>
      <c r="G156" s="12" t="s">
        <v>22</v>
      </c>
      <c r="H156">
        <f t="shared" si="6"/>
        <v>0</v>
      </c>
      <c r="I156"/>
      <c r="J156"/>
      <c r="K156"/>
      <c r="L156">
        <f t="shared" si="7"/>
        <v>0</v>
      </c>
      <c r="M156"/>
      <c r="N156"/>
      <c r="O156"/>
      <c r="P156" s="41">
        <v>459.9</v>
      </c>
      <c r="Q156" s="11"/>
    </row>
    <row r="157" spans="1:17" ht="30" customHeight="1" x14ac:dyDescent="0.2">
      <c r="A157" s="53"/>
      <c r="B157" s="31"/>
      <c r="C157" s="66"/>
      <c r="D157" s="31"/>
      <c r="E157" s="7" t="s">
        <v>21</v>
      </c>
      <c r="F157" s="8">
        <v>331.54</v>
      </c>
      <c r="G157" s="12" t="s">
        <v>23</v>
      </c>
      <c r="H157">
        <f t="shared" si="6"/>
        <v>0</v>
      </c>
      <c r="I157"/>
      <c r="J157"/>
      <c r="K157"/>
      <c r="L157">
        <f t="shared" si="7"/>
        <v>0</v>
      </c>
      <c r="M157"/>
      <c r="N157"/>
      <c r="O157"/>
      <c r="P157" s="42"/>
      <c r="Q157" s="13"/>
    </row>
    <row r="158" spans="1:17" ht="30" customHeight="1" x14ac:dyDescent="0.2">
      <c r="A158" s="53"/>
      <c r="B158" s="31"/>
      <c r="C158" s="66"/>
      <c r="D158" s="31"/>
      <c r="E158" s="7" t="s">
        <v>21</v>
      </c>
      <c r="F158" s="8">
        <v>459.93</v>
      </c>
      <c r="G158" s="12" t="s">
        <v>24</v>
      </c>
      <c r="H158">
        <f t="shared" si="6"/>
        <v>6.5876000000000004E-2</v>
      </c>
      <c r="I158">
        <v>2.1512E-2</v>
      </c>
      <c r="J158">
        <v>2.1512E-2</v>
      </c>
      <c r="K158">
        <v>2.2852000000000001E-2</v>
      </c>
      <c r="L158">
        <f t="shared" si="7"/>
        <v>6.5876000000000004E-2</v>
      </c>
      <c r="M158">
        <v>2.1512E-2</v>
      </c>
      <c r="N158">
        <v>2.1512E-2</v>
      </c>
      <c r="O158">
        <v>2.2852000000000001E-2</v>
      </c>
      <c r="P158" s="42"/>
      <c r="Q158" s="13"/>
    </row>
    <row r="159" spans="1:17" ht="30" customHeight="1" x14ac:dyDescent="0.2">
      <c r="A159" s="53"/>
      <c r="B159" s="31"/>
      <c r="C159" s="66"/>
      <c r="D159" s="31"/>
      <c r="E159" s="7" t="s">
        <v>21</v>
      </c>
      <c r="F159" s="8">
        <v>647.62</v>
      </c>
      <c r="G159" s="12" t="s">
        <v>25</v>
      </c>
      <c r="H159">
        <f t="shared" si="6"/>
        <v>1.428776</v>
      </c>
      <c r="I159">
        <v>0.25876300000000002</v>
      </c>
      <c r="J159">
        <v>0.26677200000000001</v>
      </c>
      <c r="K159">
        <v>0.90324099999999996</v>
      </c>
      <c r="L159">
        <f t="shared" si="7"/>
        <v>1.428776</v>
      </c>
      <c r="M159">
        <v>0.25876300000000002</v>
      </c>
      <c r="N159">
        <v>0.26677200000000001</v>
      </c>
      <c r="O159">
        <v>0.90324099999999996</v>
      </c>
      <c r="P159" s="42"/>
      <c r="Q159" s="13"/>
    </row>
    <row r="160" spans="1:17" ht="30" customHeight="1" x14ac:dyDescent="0.2">
      <c r="A160" s="53"/>
      <c r="B160" s="31"/>
      <c r="C160" s="66"/>
      <c r="D160" s="31"/>
      <c r="E160" s="7" t="s">
        <v>21</v>
      </c>
      <c r="F160" s="8">
        <v>669.2</v>
      </c>
      <c r="G160" s="12" t="s">
        <v>26</v>
      </c>
      <c r="H160">
        <f t="shared" si="6"/>
        <v>0.154753</v>
      </c>
      <c r="I160">
        <v>2.2752000000000001E-2</v>
      </c>
      <c r="J160">
        <v>1.7274000000000001E-2</v>
      </c>
      <c r="K160">
        <v>0.114727</v>
      </c>
      <c r="L160">
        <f t="shared" si="7"/>
        <v>0.154753</v>
      </c>
      <c r="M160">
        <v>2.2752000000000001E-2</v>
      </c>
      <c r="N160">
        <v>1.7274000000000001E-2</v>
      </c>
      <c r="O160">
        <v>0.114727</v>
      </c>
      <c r="P160" s="42"/>
      <c r="Q160" s="13"/>
    </row>
    <row r="161" spans="1:17" ht="30" customHeight="1" x14ac:dyDescent="0.2">
      <c r="A161" s="53"/>
      <c r="B161" s="31"/>
      <c r="C161" s="66"/>
      <c r="D161" s="31"/>
      <c r="E161" s="7" t="s">
        <v>21</v>
      </c>
      <c r="F161" s="8">
        <v>725.25</v>
      </c>
      <c r="G161" s="12" t="s">
        <v>27</v>
      </c>
      <c r="H161">
        <f t="shared" si="6"/>
        <v>3.4195000000000003E-2</v>
      </c>
      <c r="I161">
        <v>7.7840000000000001E-3</v>
      </c>
      <c r="J161">
        <v>9.7470000000000005E-3</v>
      </c>
      <c r="K161">
        <v>1.6664000000000002E-2</v>
      </c>
      <c r="L161">
        <f t="shared" si="7"/>
        <v>3.4195000000000003E-2</v>
      </c>
      <c r="M161">
        <v>7.7840000000000001E-3</v>
      </c>
      <c r="N161">
        <v>9.7470000000000005E-3</v>
      </c>
      <c r="O161">
        <v>1.6664000000000002E-2</v>
      </c>
      <c r="P161" s="42"/>
      <c r="Q161" s="13"/>
    </row>
    <row r="162" spans="1:17" ht="30" customHeight="1" x14ac:dyDescent="0.2">
      <c r="A162" s="53"/>
      <c r="B162" s="31"/>
      <c r="C162" s="66"/>
      <c r="D162" s="31"/>
      <c r="E162" s="7" t="s">
        <v>21</v>
      </c>
      <c r="F162" s="8">
        <v>727.45</v>
      </c>
      <c r="G162" s="12" t="s">
        <v>28</v>
      </c>
      <c r="H162">
        <f t="shared" si="6"/>
        <v>1.3289999999999999E-3</v>
      </c>
      <c r="I162">
        <v>1.9000000000000001E-4</v>
      </c>
      <c r="J162">
        <v>1.25E-4</v>
      </c>
      <c r="K162">
        <v>1.0139999999999999E-3</v>
      </c>
      <c r="L162">
        <f t="shared" si="7"/>
        <v>1.3289999999999999E-3</v>
      </c>
      <c r="M162">
        <v>1.9000000000000001E-4</v>
      </c>
      <c r="N162">
        <v>1.25E-4</v>
      </c>
      <c r="O162">
        <v>1.0139999999999999E-3</v>
      </c>
      <c r="P162" s="42"/>
      <c r="Q162" s="13"/>
    </row>
    <row r="163" spans="1:17" ht="30" customHeight="1" x14ac:dyDescent="0.2">
      <c r="A163" s="53"/>
      <c r="B163" s="31"/>
      <c r="C163" s="66"/>
      <c r="D163" s="31"/>
      <c r="E163" s="7" t="s">
        <v>21</v>
      </c>
      <c r="F163" s="14">
        <v>565.14</v>
      </c>
      <c r="G163" s="12" t="s">
        <v>29</v>
      </c>
      <c r="H163">
        <f t="shared" si="6"/>
        <v>0.83932899999999999</v>
      </c>
      <c r="I163">
        <v>0.266959</v>
      </c>
      <c r="J163">
        <v>0.25287199999999999</v>
      </c>
      <c r="K163">
        <v>0.319498</v>
      </c>
      <c r="L163">
        <f t="shared" si="7"/>
        <v>0.83932899999999999</v>
      </c>
      <c r="M163">
        <v>0.266959</v>
      </c>
      <c r="N163">
        <v>0.25287199999999999</v>
      </c>
      <c r="O163">
        <v>0.319498</v>
      </c>
      <c r="P163" s="42"/>
      <c r="Q163" s="13"/>
    </row>
    <row r="164" spans="1:17" ht="30" customHeight="1" x14ac:dyDescent="0.2">
      <c r="A164" s="53"/>
      <c r="B164" s="31"/>
      <c r="C164" s="31" t="s">
        <v>67</v>
      </c>
      <c r="D164" s="22"/>
      <c r="E164" s="12"/>
      <c r="F164" s="8">
        <v>296.39999999999998</v>
      </c>
      <c r="G164" s="9" t="s">
        <v>22</v>
      </c>
      <c r="H164">
        <f t="shared" si="6"/>
        <v>0</v>
      </c>
      <c r="I164"/>
      <c r="J164"/>
      <c r="K164"/>
      <c r="L164">
        <f t="shared" si="7"/>
        <v>0</v>
      </c>
      <c r="M164"/>
      <c r="N164"/>
      <c r="O164"/>
      <c r="P164" s="41"/>
      <c r="Q164" s="11"/>
    </row>
    <row r="165" spans="1:17" ht="30" customHeight="1" x14ac:dyDescent="0.2">
      <c r="A165" s="53"/>
      <c r="B165" s="31"/>
      <c r="C165" s="31"/>
      <c r="D165" s="23"/>
      <c r="E165" s="12"/>
      <c r="F165" s="8">
        <v>331.54</v>
      </c>
      <c r="G165" s="9" t="s">
        <v>23</v>
      </c>
      <c r="H165">
        <f t="shared" ref="H165:H211" si="8">SUM(I165:K165)</f>
        <v>0</v>
      </c>
      <c r="I165"/>
      <c r="J165"/>
      <c r="K165"/>
      <c r="L165">
        <f t="shared" ref="L165:L211" si="9">SUM(M165:O165)</f>
        <v>0</v>
      </c>
      <c r="M165"/>
      <c r="N165"/>
      <c r="O165"/>
      <c r="P165" s="42"/>
      <c r="Q165" s="13"/>
    </row>
    <row r="166" spans="1:17" ht="30" customHeight="1" x14ac:dyDescent="0.2">
      <c r="A166" s="53"/>
      <c r="B166" s="31"/>
      <c r="C166" s="31"/>
      <c r="D166" s="23"/>
      <c r="E166" s="12"/>
      <c r="F166" s="8">
        <v>459.93</v>
      </c>
      <c r="G166" s="9" t="s">
        <v>24</v>
      </c>
      <c r="H166">
        <f t="shared" si="8"/>
        <v>0</v>
      </c>
      <c r="I166"/>
      <c r="J166"/>
      <c r="K166"/>
      <c r="L166">
        <f t="shared" si="9"/>
        <v>0</v>
      </c>
      <c r="M166"/>
      <c r="N166"/>
      <c r="O166"/>
      <c r="P166" s="42"/>
      <c r="Q166" s="13"/>
    </row>
    <row r="167" spans="1:17" ht="30" customHeight="1" x14ac:dyDescent="0.2">
      <c r="A167" s="53"/>
      <c r="B167" s="31"/>
      <c r="C167" s="31"/>
      <c r="D167" s="23"/>
      <c r="E167" s="12"/>
      <c r="F167" s="8">
        <v>647.62</v>
      </c>
      <c r="G167" s="9" t="s">
        <v>25</v>
      </c>
      <c r="H167">
        <f t="shared" si="8"/>
        <v>0</v>
      </c>
      <c r="I167"/>
      <c r="J167"/>
      <c r="K167"/>
      <c r="L167">
        <f t="shared" si="9"/>
        <v>0</v>
      </c>
      <c r="M167"/>
      <c r="N167"/>
      <c r="O167"/>
      <c r="P167" s="42"/>
      <c r="Q167" s="13"/>
    </row>
    <row r="168" spans="1:17" ht="30" customHeight="1" x14ac:dyDescent="0.2">
      <c r="A168" s="53"/>
      <c r="B168" s="31"/>
      <c r="C168" s="31"/>
      <c r="D168" s="23"/>
      <c r="E168" s="12"/>
      <c r="F168" s="8">
        <v>669.2</v>
      </c>
      <c r="G168" s="9" t="s">
        <v>26</v>
      </c>
      <c r="H168">
        <f t="shared" si="8"/>
        <v>0</v>
      </c>
      <c r="I168"/>
      <c r="J168"/>
      <c r="K168"/>
      <c r="L168">
        <f t="shared" si="9"/>
        <v>0</v>
      </c>
      <c r="M168"/>
      <c r="N168"/>
      <c r="O168"/>
      <c r="P168" s="42"/>
      <c r="Q168" s="13"/>
    </row>
    <row r="169" spans="1:17" ht="30" customHeight="1" x14ac:dyDescent="0.2">
      <c r="A169" s="53"/>
      <c r="B169" s="31"/>
      <c r="C169" s="31"/>
      <c r="D169" s="23"/>
      <c r="E169" s="12"/>
      <c r="F169" s="8">
        <v>725.25</v>
      </c>
      <c r="G169" s="9" t="s">
        <v>27</v>
      </c>
      <c r="H169">
        <f t="shared" si="8"/>
        <v>0</v>
      </c>
      <c r="I169"/>
      <c r="J169"/>
      <c r="K169"/>
      <c r="L169">
        <f t="shared" si="9"/>
        <v>0</v>
      </c>
      <c r="M169"/>
      <c r="N169"/>
      <c r="O169"/>
      <c r="P169" s="42"/>
      <c r="Q169" s="13"/>
    </row>
    <row r="170" spans="1:17" ht="30" customHeight="1" x14ac:dyDescent="0.2">
      <c r="A170" s="53"/>
      <c r="B170" s="31"/>
      <c r="C170" s="31"/>
      <c r="D170" s="23"/>
      <c r="E170" s="12"/>
      <c r="F170" s="8">
        <v>727.45</v>
      </c>
      <c r="G170" s="9" t="s">
        <v>28</v>
      </c>
      <c r="H170">
        <f t="shared" si="8"/>
        <v>0</v>
      </c>
      <c r="I170"/>
      <c r="J170"/>
      <c r="K170"/>
      <c r="L170">
        <f t="shared" si="9"/>
        <v>0</v>
      </c>
      <c r="M170"/>
      <c r="N170"/>
      <c r="O170"/>
      <c r="P170" s="42"/>
      <c r="Q170" s="13"/>
    </row>
    <row r="171" spans="1:17" ht="30" customHeight="1" x14ac:dyDescent="0.2">
      <c r="A171" s="53"/>
      <c r="B171" s="31"/>
      <c r="C171" s="31"/>
      <c r="D171" s="52"/>
      <c r="E171" s="12"/>
      <c r="F171" s="14">
        <v>565.14</v>
      </c>
      <c r="G171" s="9" t="s">
        <v>29</v>
      </c>
      <c r="H171">
        <f t="shared" si="8"/>
        <v>7.6950000000000005E-3</v>
      </c>
      <c r="I171">
        <v>2.186E-3</v>
      </c>
      <c r="J171">
        <v>2.0569999999999998E-3</v>
      </c>
      <c r="K171">
        <v>3.4520000000000002E-3</v>
      </c>
      <c r="L171">
        <f t="shared" si="9"/>
        <v>7.6950000000000005E-3</v>
      </c>
      <c r="M171">
        <v>2.186E-3</v>
      </c>
      <c r="N171">
        <v>2.0569999999999998E-3</v>
      </c>
      <c r="O171">
        <v>3.4520000000000002E-3</v>
      </c>
      <c r="P171" s="43"/>
      <c r="Q171" s="13"/>
    </row>
    <row r="172" spans="1:17" ht="30" customHeight="1" x14ac:dyDescent="0.2">
      <c r="A172" s="31">
        <v>11</v>
      </c>
      <c r="B172" s="38" t="s">
        <v>68</v>
      </c>
      <c r="C172" s="66" t="s">
        <v>69</v>
      </c>
      <c r="D172" s="31" t="s">
        <v>70</v>
      </c>
      <c r="E172" s="7" t="s">
        <v>21</v>
      </c>
      <c r="F172" s="8">
        <v>296.39999999999998</v>
      </c>
      <c r="G172" s="12" t="s">
        <v>22</v>
      </c>
      <c r="H172">
        <f t="shared" si="8"/>
        <v>0</v>
      </c>
      <c r="I172"/>
      <c r="J172"/>
      <c r="K172"/>
      <c r="L172">
        <f t="shared" si="9"/>
        <v>0</v>
      </c>
      <c r="M172"/>
      <c r="N172"/>
      <c r="O172"/>
      <c r="P172" s="41">
        <v>438</v>
      </c>
      <c r="Q172" s="11"/>
    </row>
    <row r="173" spans="1:17" ht="30" customHeight="1" x14ac:dyDescent="0.2">
      <c r="A173" s="31"/>
      <c r="B173" s="38"/>
      <c r="C173" s="66"/>
      <c r="D173" s="31"/>
      <c r="E173" s="7" t="s">
        <v>21</v>
      </c>
      <c r="F173" s="8">
        <v>331.54</v>
      </c>
      <c r="G173" s="12" t="s">
        <v>23</v>
      </c>
      <c r="H173">
        <f t="shared" si="8"/>
        <v>0</v>
      </c>
      <c r="I173"/>
      <c r="J173"/>
      <c r="K173"/>
      <c r="L173">
        <f t="shared" si="9"/>
        <v>0</v>
      </c>
      <c r="M173"/>
      <c r="N173"/>
      <c r="O173"/>
      <c r="P173" s="42"/>
      <c r="Q173" s="13"/>
    </row>
    <row r="174" spans="1:17" ht="30" customHeight="1" x14ac:dyDescent="0.2">
      <c r="A174" s="31"/>
      <c r="B174" s="38"/>
      <c r="C174" s="66"/>
      <c r="D174" s="31"/>
      <c r="E174" s="7" t="s">
        <v>21</v>
      </c>
      <c r="F174" s="8">
        <v>459.93</v>
      </c>
      <c r="G174" s="12" t="s">
        <v>24</v>
      </c>
      <c r="H174">
        <f t="shared" si="8"/>
        <v>3.3699999999999997E-3</v>
      </c>
      <c r="I174">
        <v>8.12E-4</v>
      </c>
      <c r="J174">
        <v>8.12E-4</v>
      </c>
      <c r="K174">
        <v>1.7459999999999999E-3</v>
      </c>
      <c r="L174">
        <f t="shared" si="9"/>
        <v>3.3699999999999997E-3</v>
      </c>
      <c r="M174">
        <v>8.12E-4</v>
      </c>
      <c r="N174">
        <v>8.12E-4</v>
      </c>
      <c r="O174">
        <v>1.7459999999999999E-3</v>
      </c>
      <c r="P174" s="42"/>
      <c r="Q174" s="13"/>
    </row>
    <row r="175" spans="1:17" ht="30" customHeight="1" x14ac:dyDescent="0.2">
      <c r="A175" s="31"/>
      <c r="B175" s="38"/>
      <c r="C175" s="66"/>
      <c r="D175" s="31"/>
      <c r="E175" s="7" t="s">
        <v>21</v>
      </c>
      <c r="F175" s="8">
        <v>647.62</v>
      </c>
      <c r="G175" s="12" t="s">
        <v>25</v>
      </c>
      <c r="H175">
        <f t="shared" si="8"/>
        <v>0.64839000000000002</v>
      </c>
      <c r="I175">
        <v>0.20555399999999999</v>
      </c>
      <c r="J175">
        <v>0.19529199999999999</v>
      </c>
      <c r="K175">
        <v>0.24754399999999999</v>
      </c>
      <c r="L175">
        <f t="shared" si="9"/>
        <v>0.64839000000000002</v>
      </c>
      <c r="M175">
        <v>0.20555399999999999</v>
      </c>
      <c r="N175">
        <v>0.19529199999999999</v>
      </c>
      <c r="O175">
        <v>0.24754399999999999</v>
      </c>
      <c r="P175" s="42"/>
      <c r="Q175" s="13"/>
    </row>
    <row r="176" spans="1:17" ht="30" customHeight="1" x14ac:dyDescent="0.2">
      <c r="A176" s="31"/>
      <c r="B176" s="38"/>
      <c r="C176" s="66"/>
      <c r="D176" s="31"/>
      <c r="E176" s="7" t="s">
        <v>21</v>
      </c>
      <c r="F176" s="8">
        <v>669.2</v>
      </c>
      <c r="G176" s="12" t="s">
        <v>26</v>
      </c>
      <c r="H176">
        <f t="shared" si="8"/>
        <v>1.4822999999999999E-2</v>
      </c>
      <c r="I176">
        <v>0</v>
      </c>
      <c r="J176">
        <v>0</v>
      </c>
      <c r="K176">
        <v>1.4822999999999999E-2</v>
      </c>
      <c r="L176">
        <f t="shared" si="9"/>
        <v>1.4822999999999999E-2</v>
      </c>
      <c r="M176">
        <v>0</v>
      </c>
      <c r="N176">
        <v>0</v>
      </c>
      <c r="O176">
        <v>1.4822999999999999E-2</v>
      </c>
      <c r="P176" s="42"/>
      <c r="Q176" s="13"/>
    </row>
    <row r="177" spans="1:17" ht="30" customHeight="1" x14ac:dyDescent="0.2">
      <c r="A177" s="31"/>
      <c r="B177" s="38"/>
      <c r="C177" s="66"/>
      <c r="D177" s="31"/>
      <c r="E177" s="7" t="s">
        <v>21</v>
      </c>
      <c r="F177" s="8">
        <v>725.25</v>
      </c>
      <c r="G177" s="12" t="s">
        <v>27</v>
      </c>
      <c r="H177">
        <f t="shared" si="8"/>
        <v>2.9537999999999998E-2</v>
      </c>
      <c r="I177">
        <v>2.0000000000000002E-5</v>
      </c>
      <c r="J177">
        <v>4.8149999999999998E-3</v>
      </c>
      <c r="K177">
        <v>2.4702999999999999E-2</v>
      </c>
      <c r="L177">
        <f t="shared" si="9"/>
        <v>2.9537999999999998E-2</v>
      </c>
      <c r="M177">
        <v>2.0000000000000002E-5</v>
      </c>
      <c r="N177">
        <v>4.8149999999999998E-3</v>
      </c>
      <c r="O177">
        <v>2.4702999999999999E-2</v>
      </c>
      <c r="P177" s="42"/>
      <c r="Q177" s="13"/>
    </row>
    <row r="178" spans="1:17" ht="30" customHeight="1" x14ac:dyDescent="0.2">
      <c r="A178" s="31"/>
      <c r="B178" s="38"/>
      <c r="C178" s="66"/>
      <c r="D178" s="31"/>
      <c r="E178" s="7" t="s">
        <v>21</v>
      </c>
      <c r="F178" s="8">
        <v>727.45</v>
      </c>
      <c r="G178" s="12" t="s">
        <v>28</v>
      </c>
      <c r="H178">
        <f t="shared" si="8"/>
        <v>-2.0739999999999999E-3</v>
      </c>
      <c r="I178">
        <v>3.1300000000000002E-4</v>
      </c>
      <c r="J178">
        <v>3.1500000000000001E-4</v>
      </c>
      <c r="K178">
        <v>-2.702E-3</v>
      </c>
      <c r="L178">
        <f t="shared" si="9"/>
        <v>-2.0739999999999999E-3</v>
      </c>
      <c r="M178">
        <v>3.1300000000000002E-4</v>
      </c>
      <c r="N178">
        <v>3.1500000000000001E-4</v>
      </c>
      <c r="O178">
        <v>-2.702E-3</v>
      </c>
      <c r="P178" s="42"/>
      <c r="Q178" s="13"/>
    </row>
    <row r="179" spans="1:17" ht="30" customHeight="1" x14ac:dyDescent="0.2">
      <c r="A179" s="31"/>
      <c r="B179" s="38"/>
      <c r="C179" s="66"/>
      <c r="D179" s="31"/>
      <c r="E179" s="7" t="s">
        <v>21</v>
      </c>
      <c r="F179" s="14">
        <v>565.14</v>
      </c>
      <c r="G179" s="12" t="s">
        <v>29</v>
      </c>
      <c r="H179">
        <f t="shared" si="8"/>
        <v>0.48971999999999999</v>
      </c>
      <c r="I179">
        <v>0.13133</v>
      </c>
      <c r="J179">
        <v>0.181504</v>
      </c>
      <c r="K179">
        <v>0.17688599999999999</v>
      </c>
      <c r="L179">
        <f t="shared" si="9"/>
        <v>0.48971999999999999</v>
      </c>
      <c r="M179">
        <v>0.13133</v>
      </c>
      <c r="N179">
        <v>0.181504</v>
      </c>
      <c r="O179">
        <v>0.17688599999999999</v>
      </c>
      <c r="P179" s="43"/>
      <c r="Q179" s="13"/>
    </row>
    <row r="180" spans="1:17" ht="30" customHeight="1" x14ac:dyDescent="0.2">
      <c r="A180" s="31"/>
      <c r="B180" s="38"/>
      <c r="C180" s="66" t="s">
        <v>71</v>
      </c>
      <c r="D180" s="31" t="s">
        <v>70</v>
      </c>
      <c r="E180" s="7" t="s">
        <v>21</v>
      </c>
      <c r="F180" s="8">
        <v>296.39999999999998</v>
      </c>
      <c r="G180" s="12" t="s">
        <v>22</v>
      </c>
      <c r="H180">
        <f t="shared" si="8"/>
        <v>0</v>
      </c>
      <c r="I180"/>
      <c r="J180"/>
      <c r="K180"/>
      <c r="L180">
        <f t="shared" si="9"/>
        <v>0</v>
      </c>
      <c r="M180"/>
      <c r="N180"/>
      <c r="O180"/>
      <c r="P180" s="41">
        <v>130</v>
      </c>
      <c r="Q180" s="11"/>
    </row>
    <row r="181" spans="1:17" ht="30" customHeight="1" x14ac:dyDescent="0.2">
      <c r="A181" s="31"/>
      <c r="B181" s="38"/>
      <c r="C181" s="66"/>
      <c r="D181" s="31"/>
      <c r="E181" s="7" t="s">
        <v>21</v>
      </c>
      <c r="F181" s="8">
        <v>331.54</v>
      </c>
      <c r="G181" s="12" t="s">
        <v>23</v>
      </c>
      <c r="H181">
        <f t="shared" si="8"/>
        <v>0</v>
      </c>
      <c r="I181"/>
      <c r="J181"/>
      <c r="K181"/>
      <c r="L181">
        <f t="shared" si="9"/>
        <v>0</v>
      </c>
      <c r="M181"/>
      <c r="N181"/>
      <c r="O181"/>
      <c r="P181" s="42"/>
      <c r="Q181" s="13"/>
    </row>
    <row r="182" spans="1:17" ht="30" customHeight="1" x14ac:dyDescent="0.2">
      <c r="A182" s="31"/>
      <c r="B182" s="38"/>
      <c r="C182" s="66"/>
      <c r="D182" s="31"/>
      <c r="E182" s="7" t="s">
        <v>21</v>
      </c>
      <c r="F182" s="8">
        <v>459.93</v>
      </c>
      <c r="G182" s="12" t="s">
        <v>24</v>
      </c>
      <c r="H182">
        <f t="shared" si="8"/>
        <v>2.5500000000000002E-3</v>
      </c>
      <c r="I182">
        <v>8.0999999999999996E-4</v>
      </c>
      <c r="J182">
        <v>8.0999999999999996E-4</v>
      </c>
      <c r="K182">
        <v>9.3000000000000005E-4</v>
      </c>
      <c r="L182">
        <f t="shared" si="9"/>
        <v>2.5500000000000002E-3</v>
      </c>
      <c r="M182">
        <v>8.0999999999999996E-4</v>
      </c>
      <c r="N182">
        <v>8.0999999999999996E-4</v>
      </c>
      <c r="O182">
        <v>9.3000000000000005E-4</v>
      </c>
      <c r="P182" s="42"/>
      <c r="Q182" s="13"/>
    </row>
    <row r="183" spans="1:17" ht="30" customHeight="1" x14ac:dyDescent="0.2">
      <c r="A183" s="31"/>
      <c r="B183" s="38"/>
      <c r="C183" s="66"/>
      <c r="D183" s="31"/>
      <c r="E183" s="7" t="s">
        <v>21</v>
      </c>
      <c r="F183" s="8">
        <v>647.62</v>
      </c>
      <c r="G183" s="12" t="s">
        <v>25</v>
      </c>
      <c r="H183">
        <f t="shared" si="8"/>
        <v>0</v>
      </c>
      <c r="I183"/>
      <c r="J183"/>
      <c r="K183"/>
      <c r="L183">
        <f t="shared" si="9"/>
        <v>0</v>
      </c>
      <c r="M183"/>
      <c r="N183"/>
      <c r="O183"/>
      <c r="P183" s="42"/>
      <c r="Q183" s="13"/>
    </row>
    <row r="184" spans="1:17" ht="30" customHeight="1" x14ac:dyDescent="0.2">
      <c r="A184" s="31"/>
      <c r="B184" s="38"/>
      <c r="C184" s="66"/>
      <c r="D184" s="31"/>
      <c r="E184" s="7" t="s">
        <v>21</v>
      </c>
      <c r="F184" s="8">
        <v>669.2</v>
      </c>
      <c r="G184" s="12" t="s">
        <v>26</v>
      </c>
      <c r="H184">
        <f t="shared" si="8"/>
        <v>0</v>
      </c>
      <c r="I184">
        <v>0</v>
      </c>
      <c r="J184">
        <v>0</v>
      </c>
      <c r="K184">
        <v>0</v>
      </c>
      <c r="L184">
        <f t="shared" si="9"/>
        <v>0</v>
      </c>
      <c r="M184">
        <v>0</v>
      </c>
      <c r="N184">
        <v>0</v>
      </c>
      <c r="O184">
        <v>0</v>
      </c>
      <c r="P184" s="42"/>
      <c r="Q184" s="13"/>
    </row>
    <row r="185" spans="1:17" ht="30" customHeight="1" x14ac:dyDescent="0.2">
      <c r="A185" s="31"/>
      <c r="B185" s="38"/>
      <c r="C185" s="66"/>
      <c r="D185" s="31"/>
      <c r="E185" s="7" t="s">
        <v>21</v>
      </c>
      <c r="F185" s="8">
        <v>725.25</v>
      </c>
      <c r="G185" s="12" t="s">
        <v>27</v>
      </c>
      <c r="H185">
        <f t="shared" si="8"/>
        <v>4.4869999999999997E-3</v>
      </c>
      <c r="I185">
        <v>0</v>
      </c>
      <c r="J185">
        <v>3.7669999999999999E-3</v>
      </c>
      <c r="K185">
        <v>7.2000000000000005E-4</v>
      </c>
      <c r="L185">
        <f t="shared" si="9"/>
        <v>4.4869999999999997E-3</v>
      </c>
      <c r="M185">
        <v>0</v>
      </c>
      <c r="N185">
        <v>3.7669999999999999E-3</v>
      </c>
      <c r="O185">
        <v>7.2000000000000005E-4</v>
      </c>
      <c r="P185" s="42"/>
      <c r="Q185" s="13"/>
    </row>
    <row r="186" spans="1:17" ht="30" customHeight="1" x14ac:dyDescent="0.2">
      <c r="A186" s="31"/>
      <c r="B186" s="38"/>
      <c r="C186" s="66"/>
      <c r="D186" s="31"/>
      <c r="E186" s="7" t="s">
        <v>21</v>
      </c>
      <c r="F186" s="8">
        <v>727.45</v>
      </c>
      <c r="G186" s="12" t="s">
        <v>28</v>
      </c>
      <c r="H186">
        <f t="shared" si="8"/>
        <v>0</v>
      </c>
      <c r="I186">
        <v>0</v>
      </c>
      <c r="J186">
        <v>0</v>
      </c>
      <c r="K186">
        <v>0</v>
      </c>
      <c r="L186">
        <f t="shared" si="9"/>
        <v>0</v>
      </c>
      <c r="M186">
        <v>0</v>
      </c>
      <c r="N186">
        <v>0</v>
      </c>
      <c r="O186">
        <v>0</v>
      </c>
      <c r="P186" s="42"/>
      <c r="Q186" s="13"/>
    </row>
    <row r="187" spans="1:17" ht="30" customHeight="1" x14ac:dyDescent="0.2">
      <c r="A187" s="31"/>
      <c r="B187" s="38"/>
      <c r="C187" s="66"/>
      <c r="D187" s="31"/>
      <c r="E187" s="7" t="s">
        <v>21</v>
      </c>
      <c r="F187" s="14">
        <v>565.14</v>
      </c>
      <c r="G187" s="12" t="s">
        <v>29</v>
      </c>
      <c r="H187">
        <f t="shared" si="8"/>
        <v>7.5547000000000003E-2</v>
      </c>
      <c r="I187">
        <v>1.7139000000000001E-2</v>
      </c>
      <c r="J187">
        <v>2.7602999999999999E-2</v>
      </c>
      <c r="K187">
        <v>3.0804999999999999E-2</v>
      </c>
      <c r="L187">
        <f t="shared" si="9"/>
        <v>7.5547000000000003E-2</v>
      </c>
      <c r="M187">
        <v>1.7139000000000001E-2</v>
      </c>
      <c r="N187">
        <v>2.7602999999999999E-2</v>
      </c>
      <c r="O187">
        <v>3.0804999999999999E-2</v>
      </c>
      <c r="P187" s="43"/>
      <c r="Q187" s="13"/>
    </row>
    <row r="188" spans="1:17" ht="30" customHeight="1" x14ac:dyDescent="0.2">
      <c r="A188" s="31">
        <v>12</v>
      </c>
      <c r="B188" s="38" t="s">
        <v>72</v>
      </c>
      <c r="C188" s="66" t="s">
        <v>73</v>
      </c>
      <c r="D188" s="31" t="s">
        <v>74</v>
      </c>
      <c r="E188" s="7" t="s">
        <v>21</v>
      </c>
      <c r="F188" s="8">
        <v>296.39999999999998</v>
      </c>
      <c r="G188" s="12" t="s">
        <v>22</v>
      </c>
      <c r="H188">
        <f t="shared" si="8"/>
        <v>0</v>
      </c>
      <c r="I188"/>
      <c r="J188"/>
      <c r="K188"/>
      <c r="L188">
        <f t="shared" si="9"/>
        <v>0</v>
      </c>
      <c r="M188"/>
      <c r="N188"/>
      <c r="O188"/>
      <c r="P188" s="41">
        <v>262.8</v>
      </c>
      <c r="Q188" s="11"/>
    </row>
    <row r="189" spans="1:17" ht="30" customHeight="1" x14ac:dyDescent="0.2">
      <c r="A189" s="31"/>
      <c r="B189" s="38"/>
      <c r="C189" s="66"/>
      <c r="D189" s="31"/>
      <c r="E189" s="7" t="s">
        <v>21</v>
      </c>
      <c r="F189" s="8">
        <v>331.54</v>
      </c>
      <c r="G189" s="12" t="s">
        <v>23</v>
      </c>
      <c r="H189">
        <f t="shared" si="8"/>
        <v>0</v>
      </c>
      <c r="I189"/>
      <c r="J189"/>
      <c r="K189"/>
      <c r="L189">
        <f t="shared" si="9"/>
        <v>0</v>
      </c>
      <c r="M189"/>
      <c r="N189"/>
      <c r="O189"/>
      <c r="P189" s="42"/>
      <c r="Q189" s="13"/>
    </row>
    <row r="190" spans="1:17" ht="30" customHeight="1" x14ac:dyDescent="0.2">
      <c r="A190" s="31"/>
      <c r="B190" s="38"/>
      <c r="C190" s="66"/>
      <c r="D190" s="31"/>
      <c r="E190" s="7" t="s">
        <v>21</v>
      </c>
      <c r="F190" s="8">
        <v>459.93</v>
      </c>
      <c r="G190" s="12" t="s">
        <v>24</v>
      </c>
      <c r="H190">
        <f t="shared" si="8"/>
        <v>6.5547999999999995E-2</v>
      </c>
      <c r="I190">
        <v>2.1523E-2</v>
      </c>
      <c r="J190">
        <v>2.1523E-2</v>
      </c>
      <c r="K190">
        <v>2.2502000000000001E-2</v>
      </c>
      <c r="L190">
        <f t="shared" si="9"/>
        <v>6.5547999999999995E-2</v>
      </c>
      <c r="M190">
        <v>2.1523E-2</v>
      </c>
      <c r="N190">
        <v>2.1523E-2</v>
      </c>
      <c r="O190">
        <v>2.2502000000000001E-2</v>
      </c>
      <c r="P190" s="42"/>
      <c r="Q190" s="13"/>
    </row>
    <row r="191" spans="1:17" ht="30" customHeight="1" x14ac:dyDescent="0.2">
      <c r="A191" s="31"/>
      <c r="B191" s="38"/>
      <c r="C191" s="66"/>
      <c r="D191" s="31"/>
      <c r="E191" s="7" t="s">
        <v>21</v>
      </c>
      <c r="F191" s="8">
        <v>647.62</v>
      </c>
      <c r="G191" s="12" t="s">
        <v>25</v>
      </c>
      <c r="H191">
        <f t="shared" si="8"/>
        <v>0.58235999999999999</v>
      </c>
      <c r="I191">
        <v>0.14183699999999999</v>
      </c>
      <c r="J191">
        <v>0.13963800000000001</v>
      </c>
      <c r="K191">
        <v>0.30088500000000001</v>
      </c>
      <c r="L191">
        <f t="shared" si="9"/>
        <v>0.58235999999999999</v>
      </c>
      <c r="M191">
        <v>0.14183699999999999</v>
      </c>
      <c r="N191">
        <v>0.13963800000000001</v>
      </c>
      <c r="O191">
        <v>0.30088500000000001</v>
      </c>
      <c r="P191" s="42"/>
      <c r="Q191" s="13"/>
    </row>
    <row r="192" spans="1:17" ht="30" customHeight="1" x14ac:dyDescent="0.2">
      <c r="A192" s="31"/>
      <c r="B192" s="38"/>
      <c r="C192" s="66"/>
      <c r="D192" s="31"/>
      <c r="E192" s="7" t="s">
        <v>21</v>
      </c>
      <c r="F192" s="8">
        <v>669.2</v>
      </c>
      <c r="G192" s="12" t="s">
        <v>26</v>
      </c>
      <c r="H192">
        <f t="shared" si="8"/>
        <v>0.12495799999999999</v>
      </c>
      <c r="I192">
        <v>7.2009999999999999E-3</v>
      </c>
      <c r="J192">
        <v>1.6907999999999999E-2</v>
      </c>
      <c r="K192">
        <v>0.10084899999999999</v>
      </c>
      <c r="L192">
        <f t="shared" si="9"/>
        <v>0.12495799999999999</v>
      </c>
      <c r="M192">
        <v>7.2009999999999999E-3</v>
      </c>
      <c r="N192">
        <v>1.6907999999999999E-2</v>
      </c>
      <c r="O192">
        <v>0.10084899999999999</v>
      </c>
      <c r="P192" s="42"/>
      <c r="Q192" s="13"/>
    </row>
    <row r="193" spans="1:17" ht="30" customHeight="1" x14ac:dyDescent="0.2">
      <c r="A193" s="31"/>
      <c r="B193" s="38"/>
      <c r="C193" s="66"/>
      <c r="D193" s="31"/>
      <c r="E193" s="7" t="s">
        <v>21</v>
      </c>
      <c r="F193" s="8">
        <v>725.25</v>
      </c>
      <c r="G193" s="12" t="s">
        <v>27</v>
      </c>
      <c r="H193">
        <f t="shared" si="8"/>
        <v>1.6293000000000002E-2</v>
      </c>
      <c r="I193">
        <v>1.124E-3</v>
      </c>
      <c r="J193">
        <v>2.0999999999999999E-3</v>
      </c>
      <c r="K193">
        <v>1.3069000000000001E-2</v>
      </c>
      <c r="L193">
        <f t="shared" si="9"/>
        <v>1.6293000000000002E-2</v>
      </c>
      <c r="M193">
        <v>1.124E-3</v>
      </c>
      <c r="N193">
        <v>2.0999999999999999E-3</v>
      </c>
      <c r="O193">
        <v>1.3069000000000001E-2</v>
      </c>
      <c r="P193" s="42"/>
      <c r="Q193" s="13"/>
    </row>
    <row r="194" spans="1:17" ht="30" customHeight="1" x14ac:dyDescent="0.2">
      <c r="A194" s="31"/>
      <c r="B194" s="38"/>
      <c r="C194" s="66"/>
      <c r="D194" s="31"/>
      <c r="E194" s="7" t="s">
        <v>21</v>
      </c>
      <c r="F194" s="8">
        <v>727.45</v>
      </c>
      <c r="G194" s="12" t="s">
        <v>28</v>
      </c>
      <c r="H194">
        <f t="shared" si="8"/>
        <v>6.6409999999999993E-3</v>
      </c>
      <c r="I194">
        <v>5.1E-5</v>
      </c>
      <c r="J194">
        <v>6.9999999999999994E-5</v>
      </c>
      <c r="K194">
        <v>6.5199999999999998E-3</v>
      </c>
      <c r="L194">
        <f t="shared" si="9"/>
        <v>6.6409999999999993E-3</v>
      </c>
      <c r="M194">
        <v>5.1E-5</v>
      </c>
      <c r="N194">
        <v>6.9999999999999994E-5</v>
      </c>
      <c r="O194">
        <v>6.5199999999999998E-3</v>
      </c>
      <c r="P194" s="42"/>
      <c r="Q194" s="13"/>
    </row>
    <row r="195" spans="1:17" ht="30" customHeight="1" x14ac:dyDescent="0.2">
      <c r="A195" s="31"/>
      <c r="B195" s="38"/>
      <c r="C195" s="66"/>
      <c r="D195" s="31"/>
      <c r="E195" s="7" t="s">
        <v>21</v>
      </c>
      <c r="F195" s="14">
        <v>565.14</v>
      </c>
      <c r="G195" s="12" t="s">
        <v>29</v>
      </c>
      <c r="H195">
        <f t="shared" si="8"/>
        <v>0.91344099999999995</v>
      </c>
      <c r="I195">
        <v>0.23965400000000001</v>
      </c>
      <c r="J195">
        <v>0.378357</v>
      </c>
      <c r="K195">
        <v>0.29543000000000003</v>
      </c>
      <c r="L195">
        <f t="shared" si="9"/>
        <v>0.91344099999999995</v>
      </c>
      <c r="M195">
        <v>0.23965400000000001</v>
      </c>
      <c r="N195">
        <v>0.378357</v>
      </c>
      <c r="O195">
        <v>0.29543000000000003</v>
      </c>
      <c r="P195" s="43"/>
      <c r="Q195" s="13"/>
    </row>
    <row r="196" spans="1:17" ht="30" customHeight="1" x14ac:dyDescent="0.2">
      <c r="A196" s="31">
        <v>13</v>
      </c>
      <c r="B196" s="38" t="s">
        <v>75</v>
      </c>
      <c r="C196" s="66" t="s">
        <v>76</v>
      </c>
      <c r="D196" s="31" t="s">
        <v>77</v>
      </c>
      <c r="E196" s="7" t="s">
        <v>21</v>
      </c>
      <c r="F196" s="8">
        <v>296.39999999999998</v>
      </c>
      <c r="G196" s="12" t="s">
        <v>22</v>
      </c>
      <c r="H196">
        <f t="shared" si="8"/>
        <v>0</v>
      </c>
      <c r="I196"/>
      <c r="J196"/>
      <c r="K196"/>
      <c r="L196">
        <f t="shared" si="9"/>
        <v>0</v>
      </c>
      <c r="M196"/>
      <c r="N196"/>
      <c r="O196"/>
      <c r="P196" s="41">
        <v>78.84</v>
      </c>
      <c r="Q196" s="11"/>
    </row>
    <row r="197" spans="1:17" ht="30" customHeight="1" x14ac:dyDescent="0.2">
      <c r="A197" s="31"/>
      <c r="B197" s="38"/>
      <c r="C197" s="66"/>
      <c r="D197" s="31"/>
      <c r="E197" s="7" t="s">
        <v>21</v>
      </c>
      <c r="F197" s="8">
        <v>331.54</v>
      </c>
      <c r="G197" s="12" t="s">
        <v>23</v>
      </c>
      <c r="H197">
        <f t="shared" si="8"/>
        <v>0</v>
      </c>
      <c r="I197"/>
      <c r="J197"/>
      <c r="K197"/>
      <c r="L197">
        <f t="shared" si="9"/>
        <v>0</v>
      </c>
      <c r="M197"/>
      <c r="N197"/>
      <c r="O197"/>
      <c r="P197" s="42"/>
      <c r="Q197" s="13"/>
    </row>
    <row r="198" spans="1:17" ht="30" customHeight="1" x14ac:dyDescent="0.2">
      <c r="A198" s="31"/>
      <c r="B198" s="38"/>
      <c r="C198" s="66"/>
      <c r="D198" s="31"/>
      <c r="E198" s="7" t="s">
        <v>21</v>
      </c>
      <c r="F198" s="8">
        <v>459.93</v>
      </c>
      <c r="G198" s="12" t="s">
        <v>24</v>
      </c>
      <c r="H198">
        <f t="shared" si="8"/>
        <v>3.2329999999999998E-3</v>
      </c>
      <c r="I198">
        <v>8.1099999999999998E-4</v>
      </c>
      <c r="J198">
        <v>8.1300000000000003E-4</v>
      </c>
      <c r="K198">
        <v>1.609E-3</v>
      </c>
      <c r="L198">
        <f t="shared" si="9"/>
        <v>3.2329999999999998E-3</v>
      </c>
      <c r="M198">
        <v>8.1099999999999998E-4</v>
      </c>
      <c r="N198">
        <v>8.1300000000000003E-4</v>
      </c>
      <c r="O198">
        <v>1.609E-3</v>
      </c>
      <c r="P198" s="42"/>
      <c r="Q198" s="13"/>
    </row>
    <row r="199" spans="1:17" ht="30" customHeight="1" x14ac:dyDescent="0.2">
      <c r="A199" s="31"/>
      <c r="B199" s="38"/>
      <c r="C199" s="66"/>
      <c r="D199" s="31"/>
      <c r="E199" s="7" t="s">
        <v>21</v>
      </c>
      <c r="F199" s="8">
        <v>647.62</v>
      </c>
      <c r="G199" s="12" t="s">
        <v>25</v>
      </c>
      <c r="H199">
        <f t="shared" si="8"/>
        <v>0</v>
      </c>
      <c r="I199">
        <v>0</v>
      </c>
      <c r="J199">
        <v>0</v>
      </c>
      <c r="K199">
        <v>0</v>
      </c>
      <c r="L199">
        <f t="shared" si="9"/>
        <v>0</v>
      </c>
      <c r="M199">
        <v>0</v>
      </c>
      <c r="N199">
        <v>0</v>
      </c>
      <c r="O199">
        <v>0</v>
      </c>
      <c r="P199" s="42"/>
      <c r="Q199" s="13"/>
    </row>
    <row r="200" spans="1:17" ht="30" customHeight="1" x14ac:dyDescent="0.2">
      <c r="A200" s="31"/>
      <c r="B200" s="38"/>
      <c r="C200" s="66"/>
      <c r="D200" s="31"/>
      <c r="E200" s="7" t="s">
        <v>21</v>
      </c>
      <c r="F200" s="8">
        <v>669.2</v>
      </c>
      <c r="G200" s="12" t="s">
        <v>26</v>
      </c>
      <c r="H200">
        <f t="shared" si="8"/>
        <v>0.108292</v>
      </c>
      <c r="I200">
        <v>1.482E-3</v>
      </c>
      <c r="J200">
        <v>6.0319999999999999E-2</v>
      </c>
      <c r="K200">
        <v>4.6489999999999997E-2</v>
      </c>
      <c r="L200">
        <f t="shared" si="9"/>
        <v>0.108292</v>
      </c>
      <c r="M200">
        <v>1.482E-3</v>
      </c>
      <c r="N200">
        <v>6.0319999999999999E-2</v>
      </c>
      <c r="O200">
        <v>4.6489999999999997E-2</v>
      </c>
      <c r="P200" s="42"/>
      <c r="Q200" s="13"/>
    </row>
    <row r="201" spans="1:17" ht="30" customHeight="1" x14ac:dyDescent="0.2">
      <c r="A201" s="31"/>
      <c r="B201" s="38"/>
      <c r="C201" s="66"/>
      <c r="D201" s="31"/>
      <c r="E201" s="7" t="s">
        <v>21</v>
      </c>
      <c r="F201" s="8">
        <v>725.25</v>
      </c>
      <c r="G201" s="12" t="s">
        <v>27</v>
      </c>
      <c r="H201">
        <f t="shared" si="8"/>
        <v>2.6020000000000001E-2</v>
      </c>
      <c r="I201">
        <v>7.3680000000000004E-3</v>
      </c>
      <c r="J201">
        <v>2.3000000000000001E-4</v>
      </c>
      <c r="K201">
        <v>1.8422000000000001E-2</v>
      </c>
      <c r="L201">
        <f t="shared" si="9"/>
        <v>2.6020000000000001E-2</v>
      </c>
      <c r="M201">
        <v>7.3680000000000004E-3</v>
      </c>
      <c r="N201">
        <v>2.3000000000000001E-4</v>
      </c>
      <c r="O201">
        <v>1.8422000000000001E-2</v>
      </c>
      <c r="P201" s="42"/>
      <c r="Q201" s="13"/>
    </row>
    <row r="202" spans="1:17" ht="30" customHeight="1" x14ac:dyDescent="0.2">
      <c r="A202" s="31"/>
      <c r="B202" s="38"/>
      <c r="C202" s="66"/>
      <c r="D202" s="31"/>
      <c r="E202" s="7" t="s">
        <v>21</v>
      </c>
      <c r="F202" s="8">
        <v>727.45</v>
      </c>
      <c r="G202" s="12" t="s">
        <v>28</v>
      </c>
      <c r="H202">
        <f t="shared" si="8"/>
        <v>2.0170000000000001E-3</v>
      </c>
      <c r="I202">
        <v>2.02E-4</v>
      </c>
      <c r="J202">
        <v>4.3899999999999999E-4</v>
      </c>
      <c r="K202">
        <v>1.3760000000000001E-3</v>
      </c>
      <c r="L202">
        <f t="shared" si="9"/>
        <v>2.0170000000000001E-3</v>
      </c>
      <c r="M202">
        <v>2.02E-4</v>
      </c>
      <c r="N202">
        <v>4.3899999999999999E-4</v>
      </c>
      <c r="O202">
        <v>1.3760000000000001E-3</v>
      </c>
      <c r="P202" s="42"/>
      <c r="Q202" s="13"/>
    </row>
    <row r="203" spans="1:17" ht="30" customHeight="1" x14ac:dyDescent="0.2">
      <c r="A203" s="31"/>
      <c r="B203" s="38"/>
      <c r="C203" s="66"/>
      <c r="D203" s="31"/>
      <c r="E203" s="7" t="s">
        <v>21</v>
      </c>
      <c r="F203" s="14">
        <v>565.14</v>
      </c>
      <c r="G203" s="12" t="s">
        <v>29</v>
      </c>
      <c r="H203">
        <f t="shared" si="8"/>
        <v>0.21099599999999999</v>
      </c>
      <c r="I203">
        <v>6.5135999999999999E-2</v>
      </c>
      <c r="J203">
        <v>6.4068E-2</v>
      </c>
      <c r="K203">
        <v>8.1792000000000004E-2</v>
      </c>
      <c r="L203">
        <f t="shared" si="9"/>
        <v>0.21099599999999999</v>
      </c>
      <c r="M203">
        <v>6.5135999999999999E-2</v>
      </c>
      <c r="N203">
        <v>6.4068E-2</v>
      </c>
      <c r="O203">
        <v>8.1792000000000004E-2</v>
      </c>
      <c r="P203" s="43"/>
      <c r="Q203" s="13"/>
    </row>
    <row r="204" spans="1:17" ht="30" customHeight="1" x14ac:dyDescent="0.2">
      <c r="A204" s="53">
        <v>14</v>
      </c>
      <c r="B204" s="31" t="s">
        <v>78</v>
      </c>
      <c r="C204" s="31" t="s">
        <v>79</v>
      </c>
      <c r="D204" s="22"/>
      <c r="E204" s="7" t="s">
        <v>21</v>
      </c>
      <c r="F204" s="8">
        <v>296.39999999999998</v>
      </c>
      <c r="G204" s="9" t="s">
        <v>22</v>
      </c>
      <c r="H204">
        <f t="shared" si="8"/>
        <v>0</v>
      </c>
      <c r="I204"/>
      <c r="J204"/>
      <c r="K204"/>
      <c r="L204">
        <f t="shared" si="9"/>
        <v>0</v>
      </c>
      <c r="M204"/>
      <c r="N204"/>
      <c r="O204"/>
      <c r="P204" s="41"/>
      <c r="Q204" s="11"/>
    </row>
    <row r="205" spans="1:17" ht="30" customHeight="1" x14ac:dyDescent="0.2">
      <c r="A205" s="53"/>
      <c r="B205" s="31"/>
      <c r="C205" s="31"/>
      <c r="D205" s="23"/>
      <c r="E205" s="7" t="s">
        <v>21</v>
      </c>
      <c r="F205" s="8">
        <v>331.54</v>
      </c>
      <c r="G205" s="9" t="s">
        <v>23</v>
      </c>
      <c r="H205">
        <f t="shared" si="8"/>
        <v>0</v>
      </c>
      <c r="I205"/>
      <c r="J205"/>
      <c r="K205"/>
      <c r="L205">
        <f t="shared" si="9"/>
        <v>0</v>
      </c>
      <c r="M205"/>
      <c r="N205"/>
      <c r="O205"/>
      <c r="P205" s="42"/>
      <c r="Q205" s="13"/>
    </row>
    <row r="206" spans="1:17" ht="30" customHeight="1" x14ac:dyDescent="0.2">
      <c r="A206" s="53"/>
      <c r="B206" s="31"/>
      <c r="C206" s="31"/>
      <c r="D206" s="23"/>
      <c r="E206" s="7" t="s">
        <v>21</v>
      </c>
      <c r="F206" s="8">
        <v>459.93</v>
      </c>
      <c r="G206" s="9" t="s">
        <v>24</v>
      </c>
      <c r="H206">
        <f t="shared" si="8"/>
        <v>0</v>
      </c>
      <c r="I206"/>
      <c r="J206"/>
      <c r="K206"/>
      <c r="L206">
        <f t="shared" si="9"/>
        <v>0</v>
      </c>
      <c r="M206"/>
      <c r="N206"/>
      <c r="O206"/>
      <c r="P206" s="42"/>
      <c r="Q206" s="13"/>
    </row>
    <row r="207" spans="1:17" ht="30" customHeight="1" x14ac:dyDescent="0.2">
      <c r="A207" s="53"/>
      <c r="B207" s="31"/>
      <c r="C207" s="31"/>
      <c r="D207" s="23"/>
      <c r="E207" s="7" t="s">
        <v>21</v>
      </c>
      <c r="F207" s="8">
        <v>647.62</v>
      </c>
      <c r="G207" s="9" t="s">
        <v>25</v>
      </c>
      <c r="H207">
        <f t="shared" si="8"/>
        <v>0</v>
      </c>
      <c r="I207"/>
      <c r="J207"/>
      <c r="K207"/>
      <c r="L207">
        <f t="shared" si="9"/>
        <v>0</v>
      </c>
      <c r="M207"/>
      <c r="N207"/>
      <c r="O207"/>
      <c r="P207" s="42"/>
      <c r="Q207" s="13"/>
    </row>
    <row r="208" spans="1:17" ht="30" customHeight="1" x14ac:dyDescent="0.2">
      <c r="A208" s="53"/>
      <c r="B208" s="31"/>
      <c r="C208" s="31"/>
      <c r="D208" s="23"/>
      <c r="E208" s="7" t="s">
        <v>21</v>
      </c>
      <c r="F208" s="8">
        <v>669.2</v>
      </c>
      <c r="G208" s="9" t="s">
        <v>26</v>
      </c>
      <c r="H208">
        <f t="shared" si="8"/>
        <v>2.1377E-2</v>
      </c>
      <c r="I208">
        <v>0</v>
      </c>
      <c r="J208">
        <v>0</v>
      </c>
      <c r="K208">
        <v>2.1377E-2</v>
      </c>
      <c r="L208">
        <f t="shared" si="9"/>
        <v>2.1377E-2</v>
      </c>
      <c r="M208">
        <v>0</v>
      </c>
      <c r="N208">
        <v>0</v>
      </c>
      <c r="O208">
        <v>2.1377E-2</v>
      </c>
      <c r="P208" s="42"/>
      <c r="Q208" s="13"/>
    </row>
    <row r="209" spans="1:17" ht="30" customHeight="1" x14ac:dyDescent="0.2">
      <c r="A209" s="53"/>
      <c r="B209" s="31"/>
      <c r="C209" s="31"/>
      <c r="D209" s="23"/>
      <c r="E209" s="7" t="s">
        <v>21</v>
      </c>
      <c r="F209" s="8">
        <v>725.25</v>
      </c>
      <c r="G209" s="9" t="s">
        <v>27</v>
      </c>
      <c r="H209">
        <f t="shared" si="8"/>
        <v>4.7359999999999998E-3</v>
      </c>
      <c r="I209">
        <v>0</v>
      </c>
      <c r="J209">
        <v>0</v>
      </c>
      <c r="K209">
        <v>4.7359999999999998E-3</v>
      </c>
      <c r="L209">
        <f t="shared" si="9"/>
        <v>4.7359999999999998E-3</v>
      </c>
      <c r="M209">
        <v>0</v>
      </c>
      <c r="N209">
        <v>0</v>
      </c>
      <c r="O209">
        <v>4.7359999999999998E-3</v>
      </c>
      <c r="P209" s="42"/>
      <c r="Q209" s="13"/>
    </row>
    <row r="210" spans="1:17" ht="30" customHeight="1" x14ac:dyDescent="0.2">
      <c r="A210" s="53"/>
      <c r="B210" s="31"/>
      <c r="C210" s="31"/>
      <c r="D210" s="23"/>
      <c r="E210" s="7" t="s">
        <v>21</v>
      </c>
      <c r="F210" s="8">
        <v>727.45</v>
      </c>
      <c r="G210" s="9" t="s">
        <v>28</v>
      </c>
      <c r="H210">
        <f t="shared" si="8"/>
        <v>0</v>
      </c>
      <c r="I210">
        <v>0</v>
      </c>
      <c r="J210">
        <v>0</v>
      </c>
      <c r="K210">
        <v>0</v>
      </c>
      <c r="L210">
        <f t="shared" si="9"/>
        <v>0</v>
      </c>
      <c r="M210">
        <v>0</v>
      </c>
      <c r="N210">
        <v>0</v>
      </c>
      <c r="O210">
        <v>0</v>
      </c>
      <c r="P210" s="42"/>
      <c r="Q210" s="13"/>
    </row>
    <row r="211" spans="1:17" ht="30" customHeight="1" x14ac:dyDescent="0.2">
      <c r="A211" s="53"/>
      <c r="B211" s="31"/>
      <c r="C211" s="31"/>
      <c r="D211" s="52"/>
      <c r="E211" s="7" t="s">
        <v>21</v>
      </c>
      <c r="F211" s="14">
        <v>565.14</v>
      </c>
      <c r="G211" s="9" t="s">
        <v>29</v>
      </c>
      <c r="H211">
        <f t="shared" si="8"/>
        <v>2.5279999999999997E-2</v>
      </c>
      <c r="I211">
        <v>8.0590000000000002E-3</v>
      </c>
      <c r="J211">
        <v>6.5799999999999999E-3</v>
      </c>
      <c r="K211">
        <v>1.0640999999999999E-2</v>
      </c>
      <c r="L211">
        <f t="shared" si="9"/>
        <v>2.5279999999999997E-2</v>
      </c>
      <c r="M211">
        <v>8.0590000000000002E-3</v>
      </c>
      <c r="N211">
        <v>6.5799999999999999E-3</v>
      </c>
      <c r="O211">
        <v>1.0640999999999999E-2</v>
      </c>
      <c r="P211" s="43"/>
      <c r="Q211" s="13"/>
    </row>
    <row r="212" spans="1:17" ht="30" customHeight="1" x14ac:dyDescent="0.2">
      <c r="A212" s="31">
        <v>15</v>
      </c>
      <c r="B212" s="31" t="s">
        <v>80</v>
      </c>
      <c r="C212" s="31" t="s">
        <v>81</v>
      </c>
      <c r="D212" s="31" t="s">
        <v>82</v>
      </c>
      <c r="E212" s="7" t="s">
        <v>21</v>
      </c>
      <c r="F212" s="8">
        <v>296.39999999999998</v>
      </c>
      <c r="G212" s="15" t="s">
        <v>22</v>
      </c>
      <c r="H212"/>
      <c r="I212"/>
      <c r="J212"/>
      <c r="K212"/>
      <c r="L212"/>
      <c r="M212"/>
      <c r="N212"/>
      <c r="O212"/>
      <c r="P212" s="35">
        <v>3580.65</v>
      </c>
      <c r="Q212" s="11"/>
    </row>
    <row r="213" spans="1:17" ht="30" customHeight="1" x14ac:dyDescent="0.2">
      <c r="A213" s="31"/>
      <c r="B213" s="31"/>
      <c r="C213" s="31"/>
      <c r="D213" s="31"/>
      <c r="E213" s="7" t="s">
        <v>21</v>
      </c>
      <c r="F213" s="8">
        <v>331.54</v>
      </c>
      <c r="G213" s="15" t="s">
        <v>23</v>
      </c>
      <c r="H213">
        <f t="shared" ref="H213:H228" si="10">I213+J213+K213</f>
        <v>54.626311000000001</v>
      </c>
      <c r="I213">
        <v>12.613353</v>
      </c>
      <c r="J213">
        <v>12.318075</v>
      </c>
      <c r="K213">
        <v>29.694883000000001</v>
      </c>
      <c r="L213">
        <f t="shared" ref="L213:L228" si="11">M213+N213+O213</f>
        <v>54.626311000000001</v>
      </c>
      <c r="M213">
        <v>12.613353</v>
      </c>
      <c r="N213">
        <v>12.318075</v>
      </c>
      <c r="O213">
        <v>29.694883000000001</v>
      </c>
      <c r="P213" s="35"/>
      <c r="Q213" s="13"/>
    </row>
    <row r="214" spans="1:17" ht="30" customHeight="1" x14ac:dyDescent="0.2">
      <c r="A214" s="31"/>
      <c r="B214" s="31"/>
      <c r="C214" s="31"/>
      <c r="D214" s="31"/>
      <c r="E214" s="7" t="s">
        <v>21</v>
      </c>
      <c r="F214" s="8">
        <v>459.93</v>
      </c>
      <c r="G214" s="15" t="s">
        <v>24</v>
      </c>
      <c r="H214">
        <f t="shared" si="10"/>
        <v>17.953347000000001</v>
      </c>
      <c r="I214">
        <v>5.8941679999999996</v>
      </c>
      <c r="J214">
        <v>5.6013760000000001</v>
      </c>
      <c r="K214">
        <v>6.4578030000000002</v>
      </c>
      <c r="L214">
        <f t="shared" si="11"/>
        <v>17.953347000000001</v>
      </c>
      <c r="M214">
        <v>5.8941679999999996</v>
      </c>
      <c r="N214">
        <v>5.6013760000000001</v>
      </c>
      <c r="O214">
        <v>6.4578030000000002</v>
      </c>
      <c r="P214" s="35"/>
      <c r="Q214" s="13"/>
    </row>
    <row r="215" spans="1:17" ht="30" customHeight="1" x14ac:dyDescent="0.2">
      <c r="A215" s="31"/>
      <c r="B215" s="31"/>
      <c r="C215" s="31"/>
      <c r="D215" s="31"/>
      <c r="E215" s="7" t="s">
        <v>21</v>
      </c>
      <c r="F215" s="8">
        <v>647.62</v>
      </c>
      <c r="G215" s="15" t="s">
        <v>25</v>
      </c>
      <c r="H215">
        <f t="shared" si="10"/>
        <v>15.216757999999999</v>
      </c>
      <c r="I215">
        <v>3.9685090000000001</v>
      </c>
      <c r="J215">
        <v>4.3155489999999999</v>
      </c>
      <c r="K215">
        <v>6.9326999999999996</v>
      </c>
      <c r="L215">
        <f t="shared" si="11"/>
        <v>15.216757999999999</v>
      </c>
      <c r="M215">
        <v>3.9685090000000001</v>
      </c>
      <c r="N215">
        <v>4.3155489999999999</v>
      </c>
      <c r="O215">
        <v>6.9326999999999996</v>
      </c>
      <c r="P215" s="35"/>
      <c r="Q215" s="13"/>
    </row>
    <row r="216" spans="1:17" ht="30" customHeight="1" x14ac:dyDescent="0.2">
      <c r="A216" s="31"/>
      <c r="B216" s="31"/>
      <c r="C216" s="31"/>
      <c r="D216" s="31"/>
      <c r="E216" s="7" t="s">
        <v>21</v>
      </c>
      <c r="F216" s="8">
        <v>669.2</v>
      </c>
      <c r="G216" s="15" t="s">
        <v>26</v>
      </c>
      <c r="H216">
        <f t="shared" si="10"/>
        <v>2.6265599999999996</v>
      </c>
      <c r="I216">
        <v>0.79178599999999999</v>
      </c>
      <c r="J216">
        <v>0.774231</v>
      </c>
      <c r="K216">
        <v>1.0605429999999998</v>
      </c>
      <c r="L216">
        <f t="shared" si="11"/>
        <v>2.6265599999999996</v>
      </c>
      <c r="M216">
        <v>0.79178599999999999</v>
      </c>
      <c r="N216">
        <v>0.774231</v>
      </c>
      <c r="O216">
        <v>1.0605429999999998</v>
      </c>
      <c r="P216" s="35"/>
      <c r="Q216" s="13"/>
    </row>
    <row r="217" spans="1:17" ht="30" customHeight="1" x14ac:dyDescent="0.2">
      <c r="A217" s="31"/>
      <c r="B217" s="31"/>
      <c r="C217" s="31"/>
      <c r="D217" s="31"/>
      <c r="E217" s="7" t="s">
        <v>21</v>
      </c>
      <c r="F217" s="8">
        <v>725.25</v>
      </c>
      <c r="G217" s="15" t="s">
        <v>27</v>
      </c>
      <c r="H217">
        <f t="shared" si="10"/>
        <v>0.32518900000000001</v>
      </c>
      <c r="I217">
        <v>7.3482000000000006E-2</v>
      </c>
      <c r="J217">
        <v>8.9081000000000007E-2</v>
      </c>
      <c r="K217">
        <v>0.16262599999999999</v>
      </c>
      <c r="L217">
        <f t="shared" si="11"/>
        <v>0.32518900000000001</v>
      </c>
      <c r="M217">
        <v>7.3482000000000006E-2</v>
      </c>
      <c r="N217">
        <v>8.9081000000000007E-2</v>
      </c>
      <c r="O217">
        <v>0.16262599999999999</v>
      </c>
      <c r="P217" s="35"/>
      <c r="Q217" s="13"/>
    </row>
    <row r="218" spans="1:17" ht="30" customHeight="1" x14ac:dyDescent="0.2">
      <c r="A218" s="31"/>
      <c r="B218" s="31"/>
      <c r="C218" s="31"/>
      <c r="D218" s="31"/>
      <c r="E218" s="7" t="s">
        <v>21</v>
      </c>
      <c r="F218" s="8">
        <v>727.45</v>
      </c>
      <c r="G218" s="15" t="s">
        <v>28</v>
      </c>
      <c r="H218">
        <f t="shared" si="10"/>
        <v>3.0346999999999999E-2</v>
      </c>
      <c r="I218">
        <v>8.1950000000000009E-3</v>
      </c>
      <c r="J218">
        <v>6.9429999999999995E-3</v>
      </c>
      <c r="K218">
        <v>1.5209E-2</v>
      </c>
      <c r="L218">
        <f t="shared" si="11"/>
        <v>3.0346999999999999E-2</v>
      </c>
      <c r="M218">
        <v>8.1950000000000009E-3</v>
      </c>
      <c r="N218">
        <v>6.9429999999999995E-3</v>
      </c>
      <c r="O218">
        <v>1.5209E-2</v>
      </c>
      <c r="P218" s="35"/>
      <c r="Q218" s="13"/>
    </row>
    <row r="219" spans="1:17" ht="30" customHeight="1" x14ac:dyDescent="0.2">
      <c r="A219" s="31"/>
      <c r="B219" s="31"/>
      <c r="C219" s="31"/>
      <c r="D219" s="31"/>
      <c r="E219" s="7" t="s">
        <v>21</v>
      </c>
      <c r="F219" s="14">
        <v>565.14</v>
      </c>
      <c r="G219" s="15" t="s">
        <v>29</v>
      </c>
      <c r="H219">
        <f t="shared" si="10"/>
        <v>18.925353000000001</v>
      </c>
      <c r="I219">
        <v>6.7752349999999995</v>
      </c>
      <c r="J219">
        <v>6.3186599999999995</v>
      </c>
      <c r="K219">
        <v>5.8314579999999996</v>
      </c>
      <c r="L219">
        <f t="shared" si="11"/>
        <v>18.925353000000001</v>
      </c>
      <c r="M219">
        <v>6.7752349999999995</v>
      </c>
      <c r="N219">
        <v>6.3186599999999995</v>
      </c>
      <c r="O219">
        <v>5.8314579999999996</v>
      </c>
      <c r="P219" s="35"/>
      <c r="Q219" s="13"/>
    </row>
    <row r="220" spans="1:17" ht="30" customHeight="1" x14ac:dyDescent="0.2">
      <c r="A220" s="31"/>
      <c r="B220" s="31"/>
      <c r="C220" s="31" t="s">
        <v>47</v>
      </c>
      <c r="D220" s="31" t="s">
        <v>82</v>
      </c>
      <c r="E220" s="7" t="s">
        <v>21</v>
      </c>
      <c r="F220" s="8">
        <v>296.39999999999998</v>
      </c>
      <c r="G220" s="15" t="s">
        <v>22</v>
      </c>
      <c r="H220">
        <f t="shared" si="10"/>
        <v>100.31313299999999</v>
      </c>
      <c r="I220">
        <v>34.014345999999996</v>
      </c>
      <c r="J220">
        <v>34.031614999999995</v>
      </c>
      <c r="K220">
        <v>32.267172000000002</v>
      </c>
      <c r="L220">
        <f t="shared" si="11"/>
        <v>100.31313299999999</v>
      </c>
      <c r="M220">
        <v>34.014345999999996</v>
      </c>
      <c r="N220">
        <v>34.031614999999995</v>
      </c>
      <c r="O220">
        <v>32.267172000000002</v>
      </c>
      <c r="P220" s="35">
        <f>SUM(H220:H223)-SUM(L220:L223)</f>
        <v>0</v>
      </c>
      <c r="Q220" s="11"/>
    </row>
    <row r="221" spans="1:17" ht="30" customHeight="1" x14ac:dyDescent="0.2">
      <c r="A221" s="31"/>
      <c r="B221" s="31"/>
      <c r="C221" s="31"/>
      <c r="D221" s="31"/>
      <c r="E221" s="7" t="s">
        <v>21</v>
      </c>
      <c r="F221" s="8">
        <v>331.54</v>
      </c>
      <c r="G221" s="15" t="s">
        <v>23</v>
      </c>
      <c r="H221">
        <f t="shared" si="10"/>
        <v>0</v>
      </c>
      <c r="I221"/>
      <c r="J221"/>
      <c r="K221"/>
      <c r="L221">
        <f t="shared" si="11"/>
        <v>0</v>
      </c>
      <c r="M221"/>
      <c r="N221"/>
      <c r="O221"/>
      <c r="P221" s="35"/>
      <c r="Q221" s="13"/>
    </row>
    <row r="222" spans="1:17" ht="30" customHeight="1" x14ac:dyDescent="0.2">
      <c r="A222" s="31"/>
      <c r="B222" s="31"/>
      <c r="C222" s="31"/>
      <c r="D222" s="31"/>
      <c r="E222" s="7" t="s">
        <v>21</v>
      </c>
      <c r="F222" s="8">
        <v>459.93</v>
      </c>
      <c r="G222" s="15" t="s">
        <v>24</v>
      </c>
      <c r="H222">
        <f t="shared" si="10"/>
        <v>4.7183700000000002</v>
      </c>
      <c r="I222">
        <v>1.4220869999999999</v>
      </c>
      <c r="J222">
        <v>1.318705</v>
      </c>
      <c r="K222">
        <v>1.9775780000000001</v>
      </c>
      <c r="L222">
        <f t="shared" si="11"/>
        <v>4.7183700000000002</v>
      </c>
      <c r="M222">
        <v>1.4220869999999999</v>
      </c>
      <c r="N222">
        <v>1.318705</v>
      </c>
      <c r="O222">
        <v>1.9775780000000001</v>
      </c>
      <c r="P222" s="35"/>
      <c r="Q222" s="13"/>
    </row>
    <row r="223" spans="1:17" ht="30" customHeight="1" x14ac:dyDescent="0.2">
      <c r="A223" s="31"/>
      <c r="B223" s="31"/>
      <c r="C223" s="31"/>
      <c r="D223" s="31"/>
      <c r="E223" s="7" t="s">
        <v>21</v>
      </c>
      <c r="F223" s="8">
        <v>647.62</v>
      </c>
      <c r="G223" s="15" t="s">
        <v>25</v>
      </c>
      <c r="H223">
        <f t="shared" si="10"/>
        <v>0.48671999999999999</v>
      </c>
      <c r="I223">
        <v>0.15730699999999997</v>
      </c>
      <c r="J223">
        <v>0.18690999999999999</v>
      </c>
      <c r="K223">
        <v>0.14250299999999999</v>
      </c>
      <c r="L223">
        <f t="shared" si="11"/>
        <v>0.48671999999999999</v>
      </c>
      <c r="M223">
        <v>0.15730699999999997</v>
      </c>
      <c r="N223">
        <v>0.18690999999999999</v>
      </c>
      <c r="O223">
        <v>0.14250299999999999</v>
      </c>
      <c r="P223" s="35"/>
      <c r="Q223" s="13"/>
    </row>
    <row r="224" spans="1:17" ht="30" customHeight="1" x14ac:dyDescent="0.2">
      <c r="A224" s="31"/>
      <c r="B224" s="31"/>
      <c r="C224" s="31"/>
      <c r="D224" s="31"/>
      <c r="E224" s="7" t="s">
        <v>21</v>
      </c>
      <c r="F224" s="8">
        <v>669.2</v>
      </c>
      <c r="G224" s="15" t="s">
        <v>26</v>
      </c>
      <c r="H224">
        <f t="shared" si="10"/>
        <v>0</v>
      </c>
      <c r="I224"/>
      <c r="J224"/>
      <c r="K224"/>
      <c r="L224">
        <f t="shared" si="11"/>
        <v>0</v>
      </c>
      <c r="M224"/>
      <c r="N224"/>
      <c r="O224"/>
      <c r="P224" s="35"/>
      <c r="Q224" s="13"/>
    </row>
    <row r="225" spans="1:17" ht="30" customHeight="1" x14ac:dyDescent="0.2">
      <c r="A225" s="31"/>
      <c r="B225" s="31"/>
      <c r="C225" s="31"/>
      <c r="D225" s="31"/>
      <c r="E225" s="7" t="s">
        <v>21</v>
      </c>
      <c r="F225" s="8">
        <v>725.25</v>
      </c>
      <c r="G225" s="15" t="s">
        <v>27</v>
      </c>
      <c r="H225">
        <f t="shared" si="10"/>
        <v>0</v>
      </c>
      <c r="I225"/>
      <c r="J225"/>
      <c r="K225"/>
      <c r="L225">
        <f t="shared" si="11"/>
        <v>0</v>
      </c>
      <c r="M225"/>
      <c r="N225"/>
      <c r="O225"/>
      <c r="P225" s="35"/>
      <c r="Q225" s="13"/>
    </row>
    <row r="226" spans="1:17" ht="30" customHeight="1" x14ac:dyDescent="0.2">
      <c r="A226" s="31"/>
      <c r="B226" s="31"/>
      <c r="C226" s="31"/>
      <c r="D226" s="31"/>
      <c r="E226" s="7" t="s">
        <v>21</v>
      </c>
      <c r="F226" s="8">
        <v>727.45</v>
      </c>
      <c r="G226" s="15" t="s">
        <v>28</v>
      </c>
      <c r="H226">
        <f t="shared" si="10"/>
        <v>0</v>
      </c>
      <c r="I226"/>
      <c r="J226"/>
      <c r="K226"/>
      <c r="L226">
        <f t="shared" si="11"/>
        <v>0</v>
      </c>
      <c r="M226"/>
      <c r="N226"/>
      <c r="O226"/>
      <c r="P226" s="35"/>
      <c r="Q226" s="13"/>
    </row>
    <row r="227" spans="1:17" ht="30" customHeight="1" x14ac:dyDescent="0.2">
      <c r="A227" s="31"/>
      <c r="B227" s="31"/>
      <c r="C227" s="31"/>
      <c r="D227" s="31"/>
      <c r="E227" s="7" t="s">
        <v>21</v>
      </c>
      <c r="F227" s="14">
        <v>565.14</v>
      </c>
      <c r="G227" s="15" t="s">
        <v>29</v>
      </c>
      <c r="H227">
        <f t="shared" si="10"/>
        <v>0</v>
      </c>
      <c r="I227"/>
      <c r="J227"/>
      <c r="K227"/>
      <c r="L227">
        <f t="shared" si="11"/>
        <v>0</v>
      </c>
      <c r="M227"/>
      <c r="N227"/>
      <c r="O227"/>
      <c r="P227" s="35"/>
      <c r="Q227" s="13"/>
    </row>
    <row r="228" spans="1:17" ht="30" customHeight="1" x14ac:dyDescent="0.2">
      <c r="A228" s="31"/>
      <c r="B228" s="31"/>
      <c r="C228" s="31" t="s">
        <v>83</v>
      </c>
      <c r="D228" s="31" t="s">
        <v>82</v>
      </c>
      <c r="E228" s="7" t="s">
        <v>21</v>
      </c>
      <c r="F228" s="8">
        <v>296.39999999999998</v>
      </c>
      <c r="G228" s="15" t="s">
        <v>22</v>
      </c>
      <c r="H228">
        <f t="shared" si="10"/>
        <v>0</v>
      </c>
      <c r="I228"/>
      <c r="J228"/>
      <c r="K228"/>
      <c r="L228">
        <f t="shared" si="11"/>
        <v>0</v>
      </c>
      <c r="M228"/>
      <c r="N228"/>
      <c r="O228"/>
      <c r="P228" s="35"/>
      <c r="Q228" s="11"/>
    </row>
    <row r="229" spans="1:17" ht="30" customHeight="1" x14ac:dyDescent="0.2">
      <c r="A229" s="31"/>
      <c r="B229" s="31"/>
      <c r="C229" s="31"/>
      <c r="D229" s="31"/>
      <c r="E229" s="7" t="s">
        <v>21</v>
      </c>
      <c r="F229" s="8">
        <v>331.54</v>
      </c>
      <c r="G229" s="15" t="s">
        <v>23</v>
      </c>
      <c r="H229"/>
      <c r="I229"/>
      <c r="J229"/>
      <c r="K229"/>
      <c r="L229"/>
      <c r="M229"/>
      <c r="N229"/>
      <c r="O229"/>
      <c r="P229" s="35"/>
      <c r="Q229" s="13"/>
    </row>
    <row r="230" spans="1:17" ht="30" customHeight="1" x14ac:dyDescent="0.2">
      <c r="A230" s="31"/>
      <c r="B230" s="31"/>
      <c r="C230" s="31"/>
      <c r="D230" s="31"/>
      <c r="E230" s="7" t="s">
        <v>21</v>
      </c>
      <c r="F230" s="8">
        <v>459.93</v>
      </c>
      <c r="G230" s="15" t="s">
        <v>24</v>
      </c>
      <c r="H230">
        <f>I230+J230+K230</f>
        <v>0</v>
      </c>
      <c r="I230"/>
      <c r="J230"/>
      <c r="K230"/>
      <c r="L230">
        <f>M230+N230+O230</f>
        <v>0</v>
      </c>
      <c r="M230"/>
      <c r="N230"/>
      <c r="O230"/>
      <c r="P230" s="35"/>
      <c r="Q230" s="13"/>
    </row>
    <row r="231" spans="1:17" ht="30" customHeight="1" x14ac:dyDescent="0.2">
      <c r="A231" s="31"/>
      <c r="B231" s="31"/>
      <c r="C231" s="31"/>
      <c r="D231" s="31"/>
      <c r="E231" s="7" t="s">
        <v>21</v>
      </c>
      <c r="F231" s="8">
        <v>647.62</v>
      </c>
      <c r="G231" s="15" t="s">
        <v>25</v>
      </c>
      <c r="H231">
        <f>I231+J231+K231</f>
        <v>0</v>
      </c>
      <c r="I231"/>
      <c r="J231"/>
      <c r="K231"/>
      <c r="L231">
        <f>M231+N231+O231</f>
        <v>0</v>
      </c>
      <c r="M231"/>
      <c r="N231"/>
      <c r="O231"/>
      <c r="P231" s="35"/>
      <c r="Q231" s="13"/>
    </row>
    <row r="232" spans="1:17" ht="30" customHeight="1" x14ac:dyDescent="0.2">
      <c r="A232" s="31"/>
      <c r="B232" s="31"/>
      <c r="C232" s="31"/>
      <c r="D232" s="31"/>
      <c r="E232" s="7" t="s">
        <v>21</v>
      </c>
      <c r="F232" s="8">
        <v>669.2</v>
      </c>
      <c r="G232" s="15" t="s">
        <v>26</v>
      </c>
      <c r="H232"/>
      <c r="I232"/>
      <c r="J232"/>
      <c r="K232"/>
      <c r="L232"/>
      <c r="M232"/>
      <c r="N232"/>
      <c r="O232"/>
      <c r="P232" s="35"/>
      <c r="Q232" s="13"/>
    </row>
    <row r="233" spans="1:17" ht="30" customHeight="1" x14ac:dyDescent="0.2">
      <c r="A233" s="31"/>
      <c r="B233" s="31"/>
      <c r="C233" s="31"/>
      <c r="D233" s="31"/>
      <c r="E233" s="7" t="s">
        <v>21</v>
      </c>
      <c r="F233" s="8">
        <v>725.25</v>
      </c>
      <c r="G233" s="15" t="s">
        <v>27</v>
      </c>
      <c r="H233"/>
      <c r="I233"/>
      <c r="J233"/>
      <c r="K233"/>
      <c r="L233"/>
      <c r="M233"/>
      <c r="N233"/>
      <c r="O233"/>
      <c r="P233" s="35"/>
      <c r="Q233" s="13"/>
    </row>
    <row r="234" spans="1:17" ht="30" customHeight="1" x14ac:dyDescent="0.2">
      <c r="A234" s="31"/>
      <c r="B234" s="31"/>
      <c r="C234" s="31"/>
      <c r="D234" s="31"/>
      <c r="E234" s="7" t="s">
        <v>21</v>
      </c>
      <c r="F234" s="8">
        <v>727.45</v>
      </c>
      <c r="G234" s="15" t="s">
        <v>28</v>
      </c>
      <c r="H234"/>
      <c r="I234"/>
      <c r="J234"/>
      <c r="K234"/>
      <c r="L234"/>
      <c r="M234"/>
      <c r="N234"/>
      <c r="O234"/>
      <c r="P234" s="35"/>
      <c r="Q234" s="13"/>
    </row>
    <row r="235" spans="1:17" ht="30" customHeight="1" x14ac:dyDescent="0.2">
      <c r="A235" s="31"/>
      <c r="B235" s="31"/>
      <c r="C235" s="31"/>
      <c r="D235" s="31"/>
      <c r="E235" s="7" t="s">
        <v>21</v>
      </c>
      <c r="F235" s="14">
        <v>565.14</v>
      </c>
      <c r="G235" s="15" t="s">
        <v>29</v>
      </c>
      <c r="H235"/>
      <c r="I235"/>
      <c r="J235"/>
      <c r="K235"/>
      <c r="L235"/>
      <c r="M235"/>
      <c r="N235"/>
      <c r="O235"/>
      <c r="P235" s="35"/>
      <c r="Q235" s="13"/>
    </row>
    <row r="236" spans="1:17" ht="30" customHeight="1" x14ac:dyDescent="0.2">
      <c r="A236" s="31"/>
      <c r="B236" s="31"/>
      <c r="C236" s="31" t="s">
        <v>84</v>
      </c>
      <c r="D236" s="31" t="s">
        <v>82</v>
      </c>
      <c r="E236" s="7" t="s">
        <v>21</v>
      </c>
      <c r="F236" s="8">
        <v>296.39999999999998</v>
      </c>
      <c r="G236" s="15" t="s">
        <v>22</v>
      </c>
      <c r="H236"/>
      <c r="I236"/>
      <c r="J236"/>
      <c r="K236"/>
      <c r="L236"/>
      <c r="M236"/>
      <c r="N236"/>
      <c r="O236"/>
      <c r="P236" s="35">
        <v>2825</v>
      </c>
      <c r="Q236" s="11"/>
    </row>
    <row r="237" spans="1:17" ht="30" customHeight="1" x14ac:dyDescent="0.2">
      <c r="A237" s="31"/>
      <c r="B237" s="31"/>
      <c r="C237" s="31"/>
      <c r="D237" s="31"/>
      <c r="E237" s="7" t="s">
        <v>21</v>
      </c>
      <c r="F237" s="8">
        <v>331.54</v>
      </c>
      <c r="G237" s="15" t="s">
        <v>23</v>
      </c>
      <c r="H237"/>
      <c r="I237"/>
      <c r="J237"/>
      <c r="K237"/>
      <c r="L237"/>
      <c r="M237"/>
      <c r="N237"/>
      <c r="O237"/>
      <c r="P237" s="35"/>
      <c r="Q237" s="13"/>
    </row>
    <row r="238" spans="1:17" ht="30" customHeight="1" x14ac:dyDescent="0.2">
      <c r="A238" s="31"/>
      <c r="B238" s="31"/>
      <c r="C238" s="31"/>
      <c r="D238" s="31"/>
      <c r="E238" s="7" t="s">
        <v>21</v>
      </c>
      <c r="F238" s="8">
        <v>459.93</v>
      </c>
      <c r="G238" s="15" t="s">
        <v>24</v>
      </c>
      <c r="H238">
        <f t="shared" ref="H238:H301" si="12">I238+J238+K238</f>
        <v>6.964296</v>
      </c>
      <c r="I238">
        <v>2.2509079999999999</v>
      </c>
      <c r="J238">
        <v>2.0957210000000002</v>
      </c>
      <c r="K238">
        <v>2.617667</v>
      </c>
      <c r="L238">
        <f t="shared" ref="L238:L301" si="13">M238+N238+O238</f>
        <v>6.964296</v>
      </c>
      <c r="M238">
        <v>2.2509079999999999</v>
      </c>
      <c r="N238">
        <v>2.0957210000000002</v>
      </c>
      <c r="O238">
        <v>2.617667</v>
      </c>
      <c r="P238" s="35"/>
      <c r="Q238" s="13"/>
    </row>
    <row r="239" spans="1:17" ht="30" customHeight="1" x14ac:dyDescent="0.2">
      <c r="A239" s="31"/>
      <c r="B239" s="31"/>
      <c r="C239" s="31"/>
      <c r="D239" s="31"/>
      <c r="E239" s="7" t="s">
        <v>21</v>
      </c>
      <c r="F239" s="8">
        <v>647.62</v>
      </c>
      <c r="G239" s="15" t="s">
        <v>25</v>
      </c>
      <c r="H239">
        <f t="shared" si="12"/>
        <v>5.0004150000000003</v>
      </c>
      <c r="I239">
        <v>1.1974800000000001</v>
      </c>
      <c r="J239">
        <v>1.58551</v>
      </c>
      <c r="K239">
        <v>2.217425</v>
      </c>
      <c r="L239">
        <f t="shared" si="13"/>
        <v>5.0004150000000003</v>
      </c>
      <c r="M239">
        <v>1.1974800000000001</v>
      </c>
      <c r="N239">
        <v>1.58551</v>
      </c>
      <c r="O239">
        <v>2.217425</v>
      </c>
      <c r="P239" s="35"/>
      <c r="Q239" s="13"/>
    </row>
    <row r="240" spans="1:17" ht="30" customHeight="1" x14ac:dyDescent="0.2">
      <c r="A240" s="31"/>
      <c r="B240" s="31"/>
      <c r="C240" s="31"/>
      <c r="D240" s="31"/>
      <c r="E240" s="7" t="s">
        <v>21</v>
      </c>
      <c r="F240" s="8">
        <v>669.2</v>
      </c>
      <c r="G240" s="15" t="s">
        <v>26</v>
      </c>
      <c r="H240">
        <f t="shared" si="12"/>
        <v>1.043577</v>
      </c>
      <c r="I240">
        <v>0.26442700000000002</v>
      </c>
      <c r="J240">
        <v>0.34054800000000002</v>
      </c>
      <c r="K240">
        <v>0.43860199999999999</v>
      </c>
      <c r="L240">
        <f t="shared" si="13"/>
        <v>1.043577</v>
      </c>
      <c r="M240">
        <v>0.26442700000000002</v>
      </c>
      <c r="N240">
        <v>0.34054800000000002</v>
      </c>
      <c r="O240">
        <v>0.43860199999999999</v>
      </c>
      <c r="P240" s="35"/>
      <c r="Q240" s="13"/>
    </row>
    <row r="241" spans="1:17" ht="30" customHeight="1" x14ac:dyDescent="0.2">
      <c r="A241" s="31"/>
      <c r="B241" s="31"/>
      <c r="C241" s="31"/>
      <c r="D241" s="31"/>
      <c r="E241" s="7" t="s">
        <v>21</v>
      </c>
      <c r="F241" s="8">
        <v>725.25</v>
      </c>
      <c r="G241" s="15" t="s">
        <v>27</v>
      </c>
      <c r="H241">
        <f t="shared" si="12"/>
        <v>0.15714700000000001</v>
      </c>
      <c r="I241">
        <v>3.2207E-2</v>
      </c>
      <c r="J241">
        <v>3.7802000000000002E-2</v>
      </c>
      <c r="K241">
        <v>8.7138000000000007E-2</v>
      </c>
      <c r="L241">
        <f t="shared" si="13"/>
        <v>0.15714700000000001</v>
      </c>
      <c r="M241">
        <v>3.2207E-2</v>
      </c>
      <c r="N241">
        <v>3.7802000000000002E-2</v>
      </c>
      <c r="O241">
        <v>8.7138000000000007E-2</v>
      </c>
      <c r="P241" s="35"/>
      <c r="Q241" s="13"/>
    </row>
    <row r="242" spans="1:17" ht="30" customHeight="1" x14ac:dyDescent="0.2">
      <c r="A242" s="31"/>
      <c r="B242" s="31"/>
      <c r="C242" s="31"/>
      <c r="D242" s="31"/>
      <c r="E242" s="7" t="s">
        <v>21</v>
      </c>
      <c r="F242" s="8">
        <v>727.45</v>
      </c>
      <c r="G242" s="15" t="s">
        <v>28</v>
      </c>
      <c r="H242">
        <f t="shared" si="12"/>
        <v>1.1079E-2</v>
      </c>
      <c r="I242">
        <v>8.8500000000000004E-4</v>
      </c>
      <c r="J242">
        <v>2.3769999999999998E-3</v>
      </c>
      <c r="K242">
        <v>7.817000000000001E-3</v>
      </c>
      <c r="L242">
        <f t="shared" si="13"/>
        <v>1.1079E-2</v>
      </c>
      <c r="M242">
        <v>8.8500000000000004E-4</v>
      </c>
      <c r="N242">
        <v>2.3769999999999998E-3</v>
      </c>
      <c r="O242">
        <v>7.817000000000001E-3</v>
      </c>
      <c r="P242" s="35"/>
      <c r="Q242" s="13"/>
    </row>
    <row r="243" spans="1:17" ht="30" customHeight="1" x14ac:dyDescent="0.2">
      <c r="A243" s="31"/>
      <c r="B243" s="31"/>
      <c r="C243" s="31"/>
      <c r="D243" s="31"/>
      <c r="E243" s="7" t="s">
        <v>21</v>
      </c>
      <c r="F243" s="14">
        <v>565.14</v>
      </c>
      <c r="G243" s="15" t="s">
        <v>29</v>
      </c>
      <c r="H243">
        <f t="shared" si="12"/>
        <v>7.0868220000000006</v>
      </c>
      <c r="I243">
        <v>2.2584119999999999</v>
      </c>
      <c r="J243">
        <v>2.5433330000000001</v>
      </c>
      <c r="K243">
        <v>2.2850770000000002</v>
      </c>
      <c r="L243">
        <f t="shared" si="13"/>
        <v>7.0868220000000006</v>
      </c>
      <c r="M243">
        <v>2.2584119999999999</v>
      </c>
      <c r="N243">
        <v>2.5433330000000001</v>
      </c>
      <c r="O243">
        <v>2.2850770000000002</v>
      </c>
      <c r="P243" s="35"/>
      <c r="Q243" s="13"/>
    </row>
    <row r="244" spans="1:17" ht="30" customHeight="1" x14ac:dyDescent="0.2">
      <c r="A244" s="53">
        <v>16</v>
      </c>
      <c r="B244" s="31" t="s">
        <v>85</v>
      </c>
      <c r="C244" s="31" t="s">
        <v>81</v>
      </c>
      <c r="D244" s="22" t="s">
        <v>86</v>
      </c>
      <c r="E244" s="7" t="s">
        <v>21</v>
      </c>
      <c r="F244" s="8">
        <v>296.39999999999998</v>
      </c>
      <c r="G244" s="10" t="s">
        <v>22</v>
      </c>
      <c r="H244">
        <f t="shared" si="12"/>
        <v>0</v>
      </c>
      <c r="I244"/>
      <c r="J244"/>
      <c r="K244"/>
      <c r="L244">
        <f t="shared" si="13"/>
        <v>0</v>
      </c>
      <c r="M244"/>
      <c r="N244"/>
      <c r="O244"/>
      <c r="P244" s="63">
        <v>4757.9799999999996</v>
      </c>
      <c r="Q244" s="11"/>
    </row>
    <row r="245" spans="1:17" ht="30" customHeight="1" x14ac:dyDescent="0.2">
      <c r="A245" s="53"/>
      <c r="B245" s="31"/>
      <c r="C245" s="31"/>
      <c r="D245" s="23"/>
      <c r="E245" s="7" t="s">
        <v>21</v>
      </c>
      <c r="F245" s="8">
        <v>331.54</v>
      </c>
      <c r="G245" s="10" t="s">
        <v>23</v>
      </c>
      <c r="H245">
        <f t="shared" si="12"/>
        <v>0</v>
      </c>
      <c r="I245"/>
      <c r="J245"/>
      <c r="K245"/>
      <c r="L245">
        <f t="shared" si="13"/>
        <v>0</v>
      </c>
      <c r="M245"/>
      <c r="N245"/>
      <c r="O245"/>
      <c r="P245" s="64"/>
      <c r="Q245" s="11"/>
    </row>
    <row r="246" spans="1:17" ht="30" customHeight="1" x14ac:dyDescent="0.2">
      <c r="A246" s="53"/>
      <c r="B246" s="31"/>
      <c r="C246" s="31"/>
      <c r="D246" s="23"/>
      <c r="E246" s="7" t="s">
        <v>21</v>
      </c>
      <c r="F246" s="8">
        <v>459.93</v>
      </c>
      <c r="G246" s="10" t="s">
        <v>24</v>
      </c>
      <c r="H246">
        <f t="shared" si="12"/>
        <v>0.26245200000000002</v>
      </c>
      <c r="I246">
        <v>0.10584300000000001</v>
      </c>
      <c r="J246">
        <v>0.10997899999999999</v>
      </c>
      <c r="K246">
        <v>4.6629999999999998E-2</v>
      </c>
      <c r="L246">
        <f t="shared" si="13"/>
        <v>0.26245200000000002</v>
      </c>
      <c r="M246">
        <v>0.10584300000000001</v>
      </c>
      <c r="N246">
        <v>0.10997899999999999</v>
      </c>
      <c r="O246">
        <v>4.6629999999999998E-2</v>
      </c>
      <c r="P246" s="64"/>
      <c r="Q246" s="11"/>
    </row>
    <row r="247" spans="1:17" ht="30" customHeight="1" x14ac:dyDescent="0.2">
      <c r="A247" s="53"/>
      <c r="B247" s="31"/>
      <c r="C247" s="31"/>
      <c r="D247" s="23"/>
      <c r="E247" s="7" t="s">
        <v>21</v>
      </c>
      <c r="F247" s="8">
        <v>647.62</v>
      </c>
      <c r="G247" s="10" t="s">
        <v>25</v>
      </c>
      <c r="H247">
        <f t="shared" si="12"/>
        <v>0.76425300000000007</v>
      </c>
      <c r="I247">
        <v>0.13369</v>
      </c>
      <c r="J247">
        <v>0.184946</v>
      </c>
      <c r="K247">
        <v>0.44561699999999999</v>
      </c>
      <c r="L247">
        <f t="shared" si="13"/>
        <v>0.76425300000000007</v>
      </c>
      <c r="M247">
        <v>0.13369</v>
      </c>
      <c r="N247">
        <v>0.184946</v>
      </c>
      <c r="O247">
        <v>0.44561699999999999</v>
      </c>
      <c r="P247" s="64"/>
      <c r="Q247" s="11"/>
    </row>
    <row r="248" spans="1:17" ht="30" customHeight="1" x14ac:dyDescent="0.2">
      <c r="A248" s="53"/>
      <c r="B248" s="31"/>
      <c r="C248" s="31"/>
      <c r="D248" s="23"/>
      <c r="E248" s="7" t="s">
        <v>21</v>
      </c>
      <c r="F248" s="8">
        <v>669.2</v>
      </c>
      <c r="G248" s="10" t="s">
        <v>26</v>
      </c>
      <c r="H248">
        <f t="shared" si="12"/>
        <v>2.1311900000000001</v>
      </c>
      <c r="I248">
        <v>0.47609899999999999</v>
      </c>
      <c r="J248">
        <v>0.66611699999999996</v>
      </c>
      <c r="K248">
        <v>0.98897400000000002</v>
      </c>
      <c r="L248">
        <f t="shared" si="13"/>
        <v>2.1311900000000001</v>
      </c>
      <c r="M248">
        <v>0.47609899999999999</v>
      </c>
      <c r="N248">
        <v>0.66611699999999996</v>
      </c>
      <c r="O248">
        <v>0.98897400000000002</v>
      </c>
      <c r="P248" s="64"/>
      <c r="Q248" s="11"/>
    </row>
    <row r="249" spans="1:17" ht="30" customHeight="1" x14ac:dyDescent="0.2">
      <c r="A249" s="53"/>
      <c r="B249" s="31"/>
      <c r="C249" s="31"/>
      <c r="D249" s="23"/>
      <c r="E249" s="7" t="s">
        <v>21</v>
      </c>
      <c r="F249" s="8">
        <v>725.25</v>
      </c>
      <c r="G249" s="10" t="s">
        <v>27</v>
      </c>
      <c r="H249">
        <f t="shared" si="12"/>
        <v>0.24130599999999999</v>
      </c>
      <c r="I249">
        <v>2.2704999999999999E-2</v>
      </c>
      <c r="J249">
        <v>2.6144000000000001E-2</v>
      </c>
      <c r="K249">
        <v>0.19245699999999999</v>
      </c>
      <c r="L249">
        <f t="shared" si="13"/>
        <v>0.24130599999999999</v>
      </c>
      <c r="M249">
        <v>2.2704999999999999E-2</v>
      </c>
      <c r="N249">
        <v>2.6144000000000001E-2</v>
      </c>
      <c r="O249">
        <v>0.19245699999999999</v>
      </c>
      <c r="P249" s="64"/>
      <c r="Q249" s="11"/>
    </row>
    <row r="250" spans="1:17" ht="30" customHeight="1" x14ac:dyDescent="0.2">
      <c r="A250" s="53"/>
      <c r="B250" s="31"/>
      <c r="C250" s="31"/>
      <c r="D250" s="23"/>
      <c r="E250" s="7" t="s">
        <v>21</v>
      </c>
      <c r="F250" s="8">
        <v>727.45</v>
      </c>
      <c r="G250" s="10" t="s">
        <v>28</v>
      </c>
      <c r="H250">
        <f t="shared" si="12"/>
        <v>4.0010000000000002E-3</v>
      </c>
      <c r="I250">
        <v>1.74E-4</v>
      </c>
      <c r="J250">
        <v>5.8299999999999997E-4</v>
      </c>
      <c r="K250">
        <v>3.2439999999999999E-3</v>
      </c>
      <c r="L250">
        <f t="shared" si="13"/>
        <v>4.0010000000000002E-3</v>
      </c>
      <c r="M250">
        <v>1.74E-4</v>
      </c>
      <c r="N250">
        <v>5.8299999999999997E-4</v>
      </c>
      <c r="O250">
        <v>3.2439999999999999E-3</v>
      </c>
      <c r="P250" s="64"/>
      <c r="Q250" s="11"/>
    </row>
    <row r="251" spans="1:17" ht="30" customHeight="1" x14ac:dyDescent="0.2">
      <c r="A251" s="53"/>
      <c r="B251" s="31"/>
      <c r="C251" s="31"/>
      <c r="D251" s="52"/>
      <c r="E251" s="7" t="s">
        <v>21</v>
      </c>
      <c r="F251" s="14">
        <v>565.14</v>
      </c>
      <c r="G251" s="10" t="s">
        <v>29</v>
      </c>
      <c r="H251">
        <f t="shared" si="12"/>
        <v>2.1300020000000002</v>
      </c>
      <c r="I251">
        <v>0.65000100000000005</v>
      </c>
      <c r="J251">
        <v>0.73</v>
      </c>
      <c r="K251">
        <v>0.75000100000000003</v>
      </c>
      <c r="L251">
        <f t="shared" si="13"/>
        <v>2.1300020000000002</v>
      </c>
      <c r="M251">
        <v>0.65000100000000005</v>
      </c>
      <c r="N251">
        <v>0.73</v>
      </c>
      <c r="O251">
        <v>0.75000100000000003</v>
      </c>
      <c r="P251" s="65"/>
      <c r="Q251" s="11"/>
    </row>
    <row r="252" spans="1:17" ht="30" customHeight="1" x14ac:dyDescent="0.2">
      <c r="A252" s="53"/>
      <c r="B252" s="31"/>
      <c r="C252" s="31" t="s">
        <v>83</v>
      </c>
      <c r="D252" s="22" t="s">
        <v>87</v>
      </c>
      <c r="E252" s="7" t="s">
        <v>21</v>
      </c>
      <c r="F252" s="8">
        <v>296.39999999999998</v>
      </c>
      <c r="G252" s="10" t="s">
        <v>22</v>
      </c>
      <c r="H252">
        <f t="shared" si="12"/>
        <v>132.70720300000002</v>
      </c>
      <c r="I252">
        <v>41.299044000000002</v>
      </c>
      <c r="J252">
        <v>40.118931000000003</v>
      </c>
      <c r="K252">
        <v>51.289228000000001</v>
      </c>
      <c r="L252">
        <f t="shared" si="13"/>
        <v>132.70720300000002</v>
      </c>
      <c r="M252">
        <v>41.299044000000002</v>
      </c>
      <c r="N252">
        <v>40.118931000000003</v>
      </c>
      <c r="O252">
        <v>51.289228000000001</v>
      </c>
      <c r="P252" s="63">
        <v>3942</v>
      </c>
      <c r="Q252" s="11"/>
    </row>
    <row r="253" spans="1:17" ht="30" customHeight="1" x14ac:dyDescent="0.2">
      <c r="A253" s="53"/>
      <c r="B253" s="31"/>
      <c r="C253" s="31"/>
      <c r="D253" s="23"/>
      <c r="E253" s="7" t="s">
        <v>21</v>
      </c>
      <c r="F253" s="8">
        <v>331.54</v>
      </c>
      <c r="G253" s="10" t="s">
        <v>23</v>
      </c>
      <c r="H253">
        <f t="shared" si="12"/>
        <v>0</v>
      </c>
      <c r="I253"/>
      <c r="J253"/>
      <c r="K253"/>
      <c r="L253">
        <f t="shared" si="13"/>
        <v>0</v>
      </c>
      <c r="M253"/>
      <c r="N253"/>
      <c r="O253"/>
      <c r="P253" s="64"/>
      <c r="Q253" s="11"/>
    </row>
    <row r="254" spans="1:17" ht="30" customHeight="1" x14ac:dyDescent="0.2">
      <c r="A254" s="53"/>
      <c r="B254" s="31"/>
      <c r="C254" s="31"/>
      <c r="D254" s="23"/>
      <c r="E254" s="7" t="s">
        <v>21</v>
      </c>
      <c r="F254" s="8">
        <v>459.93</v>
      </c>
      <c r="G254" s="10" t="s">
        <v>24</v>
      </c>
      <c r="H254">
        <f t="shared" si="12"/>
        <v>1.1999999999999999E-3</v>
      </c>
      <c r="I254"/>
      <c r="J254">
        <v>1.1999999999999999E-3</v>
      </c>
      <c r="K254"/>
      <c r="L254">
        <f t="shared" si="13"/>
        <v>1.1999999999999999E-3</v>
      </c>
      <c r="M254"/>
      <c r="N254">
        <v>1.1999999999999999E-3</v>
      </c>
      <c r="O254"/>
      <c r="P254" s="64"/>
      <c r="Q254" s="11"/>
    </row>
    <row r="255" spans="1:17" ht="30" customHeight="1" x14ac:dyDescent="0.2">
      <c r="A255" s="53"/>
      <c r="B255" s="31"/>
      <c r="C255" s="31"/>
      <c r="D255" s="23"/>
      <c r="E255" s="7" t="s">
        <v>21</v>
      </c>
      <c r="F255" s="8">
        <v>647.62</v>
      </c>
      <c r="G255" s="10" t="s">
        <v>25</v>
      </c>
      <c r="H255">
        <f t="shared" si="12"/>
        <v>0.47309899999999999</v>
      </c>
      <c r="I255">
        <v>0.126221</v>
      </c>
      <c r="J255">
        <v>0.13949600000000001</v>
      </c>
      <c r="K255">
        <v>0.20738200000000001</v>
      </c>
      <c r="L255">
        <f t="shared" si="13"/>
        <v>0.47309899999999999</v>
      </c>
      <c r="M255">
        <v>0.126221</v>
      </c>
      <c r="N255">
        <v>0.13949600000000001</v>
      </c>
      <c r="O255">
        <v>0.20738200000000001</v>
      </c>
      <c r="P255" s="64"/>
      <c r="Q255" s="11"/>
    </row>
    <row r="256" spans="1:17" ht="30" customHeight="1" x14ac:dyDescent="0.2">
      <c r="A256" s="53"/>
      <c r="B256" s="31"/>
      <c r="C256" s="31"/>
      <c r="D256" s="23"/>
      <c r="E256" s="7" t="s">
        <v>21</v>
      </c>
      <c r="F256" s="8">
        <v>669.2</v>
      </c>
      <c r="G256" s="10" t="s">
        <v>26</v>
      </c>
      <c r="H256">
        <f t="shared" si="12"/>
        <v>0.12379999999999999</v>
      </c>
      <c r="I256">
        <v>5.4886999999999998E-2</v>
      </c>
      <c r="J256">
        <v>3.6832999999999998E-2</v>
      </c>
      <c r="K256">
        <v>3.2079999999999997E-2</v>
      </c>
      <c r="L256">
        <f t="shared" si="13"/>
        <v>0.12379999999999999</v>
      </c>
      <c r="M256">
        <v>5.4886999999999998E-2</v>
      </c>
      <c r="N256">
        <v>3.6832999999999998E-2</v>
      </c>
      <c r="O256">
        <v>3.2079999999999997E-2</v>
      </c>
      <c r="P256" s="64"/>
      <c r="Q256" s="11"/>
    </row>
    <row r="257" spans="1:17" ht="30" customHeight="1" x14ac:dyDescent="0.2">
      <c r="A257" s="53"/>
      <c r="B257" s="31"/>
      <c r="C257" s="31"/>
      <c r="D257" s="23"/>
      <c r="E257" s="7" t="s">
        <v>21</v>
      </c>
      <c r="F257" s="8">
        <v>725.25</v>
      </c>
      <c r="G257" s="10" t="s">
        <v>27</v>
      </c>
      <c r="H257">
        <f t="shared" si="12"/>
        <v>2.7239999999999999E-3</v>
      </c>
      <c r="I257">
        <v>2.52E-4</v>
      </c>
      <c r="J257">
        <v>6.8099999999999996E-4</v>
      </c>
      <c r="K257">
        <v>1.7910000000000001E-3</v>
      </c>
      <c r="L257">
        <f t="shared" si="13"/>
        <v>2.7239999999999999E-3</v>
      </c>
      <c r="M257">
        <v>2.52E-4</v>
      </c>
      <c r="N257">
        <v>6.8099999999999996E-4</v>
      </c>
      <c r="O257">
        <v>1.7910000000000001E-3</v>
      </c>
      <c r="P257" s="64"/>
      <c r="Q257" s="11"/>
    </row>
    <row r="258" spans="1:17" ht="30" customHeight="1" x14ac:dyDescent="0.2">
      <c r="A258" s="53"/>
      <c r="B258" s="31"/>
      <c r="C258" s="31"/>
      <c r="D258" s="23"/>
      <c r="E258" s="7" t="s">
        <v>21</v>
      </c>
      <c r="F258" s="8">
        <v>727.45</v>
      </c>
      <c r="G258" s="10" t="s">
        <v>28</v>
      </c>
      <c r="H258">
        <f t="shared" si="12"/>
        <v>0</v>
      </c>
      <c r="I258"/>
      <c r="J258"/>
      <c r="K258"/>
      <c r="L258">
        <f t="shared" si="13"/>
        <v>0</v>
      </c>
      <c r="M258"/>
      <c r="N258"/>
      <c r="O258"/>
      <c r="P258" s="64"/>
      <c r="Q258" s="11"/>
    </row>
    <row r="259" spans="1:17" ht="30" customHeight="1" x14ac:dyDescent="0.2">
      <c r="A259" s="53"/>
      <c r="B259" s="31"/>
      <c r="C259" s="31"/>
      <c r="D259" s="52"/>
      <c r="E259" s="7" t="s">
        <v>21</v>
      </c>
      <c r="F259" s="14">
        <v>565.14</v>
      </c>
      <c r="G259" s="10" t="s">
        <v>29</v>
      </c>
      <c r="H259">
        <f t="shared" si="12"/>
        <v>4.8960000000000002E-3</v>
      </c>
      <c r="I259">
        <v>1.359E-3</v>
      </c>
      <c r="J259">
        <v>1.9980000000000002E-3</v>
      </c>
      <c r="K259">
        <v>1.539E-3</v>
      </c>
      <c r="L259">
        <f t="shared" si="13"/>
        <v>4.8960000000000002E-3</v>
      </c>
      <c r="M259">
        <v>1.359E-3</v>
      </c>
      <c r="N259">
        <v>1.9980000000000002E-3</v>
      </c>
      <c r="O259">
        <v>1.539E-3</v>
      </c>
      <c r="P259" s="65"/>
      <c r="Q259" s="11"/>
    </row>
    <row r="260" spans="1:17" ht="30" customHeight="1" x14ac:dyDescent="0.2">
      <c r="A260" s="53"/>
      <c r="B260" s="31"/>
      <c r="C260" s="31" t="s">
        <v>88</v>
      </c>
      <c r="D260" s="22" t="s">
        <v>89</v>
      </c>
      <c r="E260" s="7" t="s">
        <v>21</v>
      </c>
      <c r="F260" s="8">
        <v>296.39999999999998</v>
      </c>
      <c r="G260" s="10" t="s">
        <v>22</v>
      </c>
      <c r="H260">
        <f t="shared" si="12"/>
        <v>0</v>
      </c>
      <c r="I260"/>
      <c r="J260"/>
      <c r="K260"/>
      <c r="L260">
        <f t="shared" si="13"/>
        <v>0</v>
      </c>
      <c r="M260"/>
      <c r="N260"/>
      <c r="O260"/>
      <c r="P260" s="63">
        <v>249.66</v>
      </c>
      <c r="Q260" s="11"/>
    </row>
    <row r="261" spans="1:17" ht="30" customHeight="1" x14ac:dyDescent="0.2">
      <c r="A261" s="53"/>
      <c r="B261" s="31"/>
      <c r="C261" s="31"/>
      <c r="D261" s="23"/>
      <c r="E261" s="7" t="s">
        <v>21</v>
      </c>
      <c r="F261" s="8">
        <v>331.54</v>
      </c>
      <c r="G261" s="10" t="s">
        <v>23</v>
      </c>
      <c r="H261">
        <f t="shared" si="12"/>
        <v>0</v>
      </c>
      <c r="I261"/>
      <c r="J261"/>
      <c r="K261"/>
      <c r="L261">
        <f t="shared" si="13"/>
        <v>0</v>
      </c>
      <c r="M261"/>
      <c r="N261"/>
      <c r="O261"/>
      <c r="P261" s="64"/>
      <c r="Q261" s="11"/>
    </row>
    <row r="262" spans="1:17" ht="30" customHeight="1" x14ac:dyDescent="0.2">
      <c r="A262" s="53"/>
      <c r="B262" s="31"/>
      <c r="C262" s="31"/>
      <c r="D262" s="23"/>
      <c r="E262" s="7" t="s">
        <v>21</v>
      </c>
      <c r="F262" s="8">
        <v>459.93</v>
      </c>
      <c r="G262" s="10" t="s">
        <v>24</v>
      </c>
      <c r="H262">
        <f t="shared" si="12"/>
        <v>2.1713560000000003</v>
      </c>
      <c r="I262">
        <v>0.59006199999999998</v>
      </c>
      <c r="J262">
        <v>0.57604999999999995</v>
      </c>
      <c r="K262">
        <v>1.005244</v>
      </c>
      <c r="L262">
        <f t="shared" si="13"/>
        <v>2.1713560000000003</v>
      </c>
      <c r="M262">
        <v>0.59006199999999998</v>
      </c>
      <c r="N262">
        <v>0.57604999999999995</v>
      </c>
      <c r="O262">
        <v>1.005244</v>
      </c>
      <c r="P262" s="64"/>
      <c r="Q262" s="11"/>
    </row>
    <row r="263" spans="1:17" ht="30" customHeight="1" x14ac:dyDescent="0.2">
      <c r="A263" s="53"/>
      <c r="B263" s="31"/>
      <c r="C263" s="31"/>
      <c r="D263" s="23"/>
      <c r="E263" s="7" t="s">
        <v>21</v>
      </c>
      <c r="F263" s="8">
        <v>647.62</v>
      </c>
      <c r="G263" s="10" t="s">
        <v>25</v>
      </c>
      <c r="H263">
        <f t="shared" si="12"/>
        <v>3.3531960000000001</v>
      </c>
      <c r="I263">
        <v>0.99195100000000003</v>
      </c>
      <c r="J263">
        <v>0.87244999999999995</v>
      </c>
      <c r="K263">
        <v>1.4887950000000001</v>
      </c>
      <c r="L263">
        <f t="shared" si="13"/>
        <v>3.3531960000000001</v>
      </c>
      <c r="M263">
        <v>0.99195100000000003</v>
      </c>
      <c r="N263">
        <v>0.87244999999999995</v>
      </c>
      <c r="O263">
        <v>1.4887950000000001</v>
      </c>
      <c r="P263" s="64"/>
      <c r="Q263" s="11"/>
    </row>
    <row r="264" spans="1:17" ht="30" customHeight="1" x14ac:dyDescent="0.2">
      <c r="A264" s="53"/>
      <c r="B264" s="31"/>
      <c r="C264" s="31"/>
      <c r="D264" s="23"/>
      <c r="E264" s="7" t="s">
        <v>21</v>
      </c>
      <c r="F264" s="8">
        <v>669.2</v>
      </c>
      <c r="G264" s="10" t="s">
        <v>26</v>
      </c>
      <c r="H264">
        <f t="shared" si="12"/>
        <v>0.108413</v>
      </c>
      <c r="I264">
        <v>2.1861999999999999E-2</v>
      </c>
      <c r="J264">
        <v>2.0449999999999999E-2</v>
      </c>
      <c r="K264">
        <v>6.6100999999999993E-2</v>
      </c>
      <c r="L264">
        <f t="shared" si="13"/>
        <v>0.108413</v>
      </c>
      <c r="M264">
        <v>2.1861999999999999E-2</v>
      </c>
      <c r="N264">
        <v>2.0449999999999999E-2</v>
      </c>
      <c r="O264">
        <v>6.6100999999999993E-2</v>
      </c>
      <c r="P264" s="64"/>
      <c r="Q264" s="11"/>
    </row>
    <row r="265" spans="1:17" ht="30" customHeight="1" x14ac:dyDescent="0.2">
      <c r="A265" s="53"/>
      <c r="B265" s="31"/>
      <c r="C265" s="31"/>
      <c r="D265" s="23"/>
      <c r="E265" s="7" t="s">
        <v>21</v>
      </c>
      <c r="F265" s="8">
        <v>725.25</v>
      </c>
      <c r="G265" s="10" t="s">
        <v>27</v>
      </c>
      <c r="H265">
        <f t="shared" si="12"/>
        <v>7.1199999999999996E-3</v>
      </c>
      <c r="I265">
        <v>1.2750000000000001E-3</v>
      </c>
      <c r="J265">
        <v>2.15E-3</v>
      </c>
      <c r="K265">
        <v>3.6949999999999999E-3</v>
      </c>
      <c r="L265">
        <f t="shared" si="13"/>
        <v>7.1199999999999996E-3</v>
      </c>
      <c r="M265">
        <v>1.2750000000000001E-3</v>
      </c>
      <c r="N265">
        <v>2.15E-3</v>
      </c>
      <c r="O265">
        <v>3.6949999999999999E-3</v>
      </c>
      <c r="P265" s="64"/>
      <c r="Q265" s="11"/>
    </row>
    <row r="266" spans="1:17" ht="30" customHeight="1" x14ac:dyDescent="0.2">
      <c r="A266" s="53"/>
      <c r="B266" s="31"/>
      <c r="C266" s="31"/>
      <c r="D266" s="23"/>
      <c r="E266" s="7" t="s">
        <v>21</v>
      </c>
      <c r="F266" s="8">
        <v>727.45</v>
      </c>
      <c r="G266" s="10" t="s">
        <v>28</v>
      </c>
      <c r="H266">
        <f t="shared" si="12"/>
        <v>1.5430000000000001E-3</v>
      </c>
      <c r="I266"/>
      <c r="J266">
        <v>2.63E-4</v>
      </c>
      <c r="K266">
        <v>1.2800000000000001E-3</v>
      </c>
      <c r="L266">
        <f t="shared" si="13"/>
        <v>1.5430000000000001E-3</v>
      </c>
      <c r="M266"/>
      <c r="N266">
        <v>2.63E-4</v>
      </c>
      <c r="O266">
        <v>1.2800000000000001E-3</v>
      </c>
      <c r="P266" s="64"/>
      <c r="Q266" s="11"/>
    </row>
    <row r="267" spans="1:17" ht="30" customHeight="1" x14ac:dyDescent="0.2">
      <c r="A267" s="53"/>
      <c r="B267" s="31"/>
      <c r="C267" s="31"/>
      <c r="D267" s="52"/>
      <c r="E267" s="7" t="s">
        <v>21</v>
      </c>
      <c r="F267" s="14">
        <v>565.14</v>
      </c>
      <c r="G267" s="10" t="s">
        <v>29</v>
      </c>
      <c r="H267">
        <f t="shared" si="12"/>
        <v>0.67578399999999994</v>
      </c>
      <c r="I267">
        <v>0.24873899999999999</v>
      </c>
      <c r="J267">
        <v>0.22165000000000001</v>
      </c>
      <c r="K267">
        <v>0.20539499999999999</v>
      </c>
      <c r="L267">
        <f t="shared" si="13"/>
        <v>0.67578399999999994</v>
      </c>
      <c r="M267">
        <v>0.24873899999999999</v>
      </c>
      <c r="N267">
        <v>0.22165000000000001</v>
      </c>
      <c r="O267">
        <v>0.20539499999999999</v>
      </c>
      <c r="P267" s="65"/>
      <c r="Q267" s="11"/>
    </row>
    <row r="268" spans="1:17" ht="30" customHeight="1" x14ac:dyDescent="0.2">
      <c r="A268" s="53"/>
      <c r="B268" s="31"/>
      <c r="C268" s="31" t="s">
        <v>90</v>
      </c>
      <c r="D268" s="22" t="s">
        <v>91</v>
      </c>
      <c r="E268" s="7" t="s">
        <v>21</v>
      </c>
      <c r="F268" s="8">
        <v>296.39999999999998</v>
      </c>
      <c r="G268" s="10" t="s">
        <v>22</v>
      </c>
      <c r="H268">
        <f t="shared" si="12"/>
        <v>0</v>
      </c>
      <c r="I268"/>
      <c r="J268"/>
      <c r="K268"/>
      <c r="L268">
        <f t="shared" si="13"/>
        <v>0</v>
      </c>
      <c r="M268"/>
      <c r="N268"/>
      <c r="O268"/>
      <c r="P268" s="63">
        <v>394.3</v>
      </c>
      <c r="Q268" s="11"/>
    </row>
    <row r="269" spans="1:17" ht="30" customHeight="1" x14ac:dyDescent="0.2">
      <c r="A269" s="53"/>
      <c r="B269" s="31"/>
      <c r="C269" s="31"/>
      <c r="D269" s="23"/>
      <c r="E269" s="7" t="s">
        <v>21</v>
      </c>
      <c r="F269" s="8">
        <v>331.54</v>
      </c>
      <c r="G269" s="10" t="s">
        <v>23</v>
      </c>
      <c r="H269">
        <f t="shared" si="12"/>
        <v>0</v>
      </c>
      <c r="I269"/>
      <c r="J269"/>
      <c r="K269"/>
      <c r="L269">
        <f t="shared" si="13"/>
        <v>0</v>
      </c>
      <c r="M269"/>
      <c r="N269"/>
      <c r="O269"/>
      <c r="P269" s="64"/>
      <c r="Q269" s="11"/>
    </row>
    <row r="270" spans="1:17" ht="30" customHeight="1" x14ac:dyDescent="0.2">
      <c r="A270" s="53"/>
      <c r="B270" s="31"/>
      <c r="C270" s="31"/>
      <c r="D270" s="23"/>
      <c r="E270" s="7" t="s">
        <v>21</v>
      </c>
      <c r="F270" s="8">
        <v>459.93</v>
      </c>
      <c r="G270" s="10" t="s">
        <v>24</v>
      </c>
      <c r="H270">
        <f t="shared" si="12"/>
        <v>3.3054E-2</v>
      </c>
      <c r="I270">
        <v>1.0985E-2</v>
      </c>
      <c r="J270">
        <v>1.0985E-2</v>
      </c>
      <c r="K270">
        <v>1.1084E-2</v>
      </c>
      <c r="L270">
        <f t="shared" si="13"/>
        <v>3.3054E-2</v>
      </c>
      <c r="M270">
        <v>1.0985E-2</v>
      </c>
      <c r="N270">
        <v>1.0985E-2</v>
      </c>
      <c r="O270">
        <v>1.1084E-2</v>
      </c>
      <c r="P270" s="64"/>
      <c r="Q270" s="11"/>
    </row>
    <row r="271" spans="1:17" ht="30" customHeight="1" x14ac:dyDescent="0.2">
      <c r="A271" s="53"/>
      <c r="B271" s="31"/>
      <c r="C271" s="31"/>
      <c r="D271" s="23"/>
      <c r="E271" s="7" t="s">
        <v>21</v>
      </c>
      <c r="F271" s="8">
        <v>647.62</v>
      </c>
      <c r="G271" s="10" t="s">
        <v>25</v>
      </c>
      <c r="H271">
        <f t="shared" si="12"/>
        <v>0.100621</v>
      </c>
      <c r="I271"/>
      <c r="J271"/>
      <c r="K271">
        <v>0.100621</v>
      </c>
      <c r="L271">
        <f t="shared" si="13"/>
        <v>0.100621</v>
      </c>
      <c r="M271"/>
      <c r="N271"/>
      <c r="O271">
        <v>0.100621</v>
      </c>
      <c r="P271" s="64"/>
      <c r="Q271" s="11"/>
    </row>
    <row r="272" spans="1:17" ht="30" customHeight="1" x14ac:dyDescent="0.2">
      <c r="A272" s="53"/>
      <c r="B272" s="31"/>
      <c r="C272" s="31"/>
      <c r="D272" s="23"/>
      <c r="E272" s="7" t="s">
        <v>21</v>
      </c>
      <c r="F272" s="8">
        <v>669.2</v>
      </c>
      <c r="G272" s="10" t="s">
        <v>26</v>
      </c>
      <c r="H272">
        <f t="shared" si="12"/>
        <v>7.6059000000000002E-2</v>
      </c>
      <c r="I272">
        <v>6.9969999999999997E-3</v>
      </c>
      <c r="J272">
        <v>2.1856E-2</v>
      </c>
      <c r="K272">
        <v>4.7205999999999998E-2</v>
      </c>
      <c r="L272">
        <f t="shared" si="13"/>
        <v>7.6059000000000002E-2</v>
      </c>
      <c r="M272">
        <v>6.9969999999999997E-3</v>
      </c>
      <c r="N272">
        <v>2.1856E-2</v>
      </c>
      <c r="O272">
        <v>4.7205999999999998E-2</v>
      </c>
      <c r="P272" s="64"/>
      <c r="Q272" s="11"/>
    </row>
    <row r="273" spans="1:17" ht="30" customHeight="1" x14ac:dyDescent="0.2">
      <c r="A273" s="53"/>
      <c r="B273" s="31"/>
      <c r="C273" s="31"/>
      <c r="D273" s="23"/>
      <c r="E273" s="7" t="s">
        <v>21</v>
      </c>
      <c r="F273" s="8">
        <v>725.25</v>
      </c>
      <c r="G273" s="10" t="s">
        <v>27</v>
      </c>
      <c r="H273">
        <f t="shared" si="12"/>
        <v>1.9696999999999999E-2</v>
      </c>
      <c r="I273">
        <v>5.2900000000000004E-3</v>
      </c>
      <c r="J273">
        <v>5.3969999999999999E-3</v>
      </c>
      <c r="K273">
        <v>9.0100000000000006E-3</v>
      </c>
      <c r="L273">
        <f t="shared" si="13"/>
        <v>1.9696999999999999E-2</v>
      </c>
      <c r="M273">
        <v>5.2900000000000004E-3</v>
      </c>
      <c r="N273">
        <v>5.3969999999999999E-3</v>
      </c>
      <c r="O273">
        <v>9.0100000000000006E-3</v>
      </c>
      <c r="P273" s="64"/>
      <c r="Q273" s="11"/>
    </row>
    <row r="274" spans="1:17" ht="30" customHeight="1" x14ac:dyDescent="0.2">
      <c r="A274" s="53"/>
      <c r="B274" s="31"/>
      <c r="C274" s="31"/>
      <c r="D274" s="23"/>
      <c r="E274" s="7" t="s">
        <v>21</v>
      </c>
      <c r="F274" s="8">
        <v>727.45</v>
      </c>
      <c r="G274" s="10" t="s">
        <v>28</v>
      </c>
      <c r="H274">
        <f t="shared" si="12"/>
        <v>2.6550000000000002E-3</v>
      </c>
      <c r="I274">
        <v>3.19E-4</v>
      </c>
      <c r="J274">
        <v>2.9E-4</v>
      </c>
      <c r="K274">
        <v>2.0460000000000001E-3</v>
      </c>
      <c r="L274">
        <f t="shared" si="13"/>
        <v>2.6550000000000002E-3</v>
      </c>
      <c r="M274">
        <v>3.19E-4</v>
      </c>
      <c r="N274">
        <v>2.9E-4</v>
      </c>
      <c r="O274">
        <v>2.0460000000000001E-3</v>
      </c>
      <c r="P274" s="64"/>
      <c r="Q274" s="11"/>
    </row>
    <row r="275" spans="1:17" ht="30" customHeight="1" x14ac:dyDescent="0.2">
      <c r="A275" s="53"/>
      <c r="B275" s="31"/>
      <c r="C275" s="31"/>
      <c r="D275" s="52"/>
      <c r="E275" s="7" t="s">
        <v>21</v>
      </c>
      <c r="F275" s="14">
        <v>565.14</v>
      </c>
      <c r="G275" s="10" t="s">
        <v>29</v>
      </c>
      <c r="H275">
        <f t="shared" si="12"/>
        <v>0.85171700000000006</v>
      </c>
      <c r="I275">
        <v>0.33152399999999999</v>
      </c>
      <c r="J275">
        <v>0.23883599999999999</v>
      </c>
      <c r="K275">
        <v>0.28135700000000002</v>
      </c>
      <c r="L275">
        <f t="shared" si="13"/>
        <v>0.85171700000000006</v>
      </c>
      <c r="M275">
        <v>0.33152399999999999</v>
      </c>
      <c r="N275">
        <v>0.23883599999999999</v>
      </c>
      <c r="O275">
        <v>0.28135700000000002</v>
      </c>
      <c r="P275" s="65"/>
      <c r="Q275" s="11"/>
    </row>
    <row r="276" spans="1:17" ht="30" customHeight="1" x14ac:dyDescent="0.2">
      <c r="A276" s="53"/>
      <c r="B276" s="31"/>
      <c r="C276" s="31" t="s">
        <v>92</v>
      </c>
      <c r="D276" s="22" t="s">
        <v>93</v>
      </c>
      <c r="E276" s="7" t="s">
        <v>21</v>
      </c>
      <c r="F276" s="8">
        <v>296.39999999999998</v>
      </c>
      <c r="G276" s="10" t="s">
        <v>22</v>
      </c>
      <c r="H276">
        <f t="shared" si="12"/>
        <v>0</v>
      </c>
      <c r="I276"/>
      <c r="J276"/>
      <c r="K276"/>
      <c r="L276">
        <f t="shared" si="13"/>
        <v>0</v>
      </c>
      <c r="M276"/>
      <c r="N276"/>
      <c r="O276"/>
      <c r="P276" s="63">
        <v>249.66</v>
      </c>
      <c r="Q276" s="11"/>
    </row>
    <row r="277" spans="1:17" ht="30" customHeight="1" x14ac:dyDescent="0.2">
      <c r="A277" s="53"/>
      <c r="B277" s="31"/>
      <c r="C277" s="31"/>
      <c r="D277" s="23"/>
      <c r="E277" s="7" t="s">
        <v>21</v>
      </c>
      <c r="F277" s="8">
        <v>331.54</v>
      </c>
      <c r="G277" s="10" t="s">
        <v>23</v>
      </c>
      <c r="H277">
        <f t="shared" si="12"/>
        <v>0</v>
      </c>
      <c r="I277"/>
      <c r="J277"/>
      <c r="K277"/>
      <c r="L277">
        <f t="shared" si="13"/>
        <v>0</v>
      </c>
      <c r="M277"/>
      <c r="N277"/>
      <c r="O277"/>
      <c r="P277" s="64"/>
      <c r="Q277" s="11"/>
    </row>
    <row r="278" spans="1:17" ht="30" customHeight="1" x14ac:dyDescent="0.2">
      <c r="A278" s="53"/>
      <c r="B278" s="31"/>
      <c r="C278" s="31"/>
      <c r="D278" s="23"/>
      <c r="E278" s="7" t="s">
        <v>21</v>
      </c>
      <c r="F278" s="8">
        <v>459.93</v>
      </c>
      <c r="G278" s="10" t="s">
        <v>24</v>
      </c>
      <c r="H278">
        <f t="shared" si="12"/>
        <v>9.9930000000000001E-3</v>
      </c>
      <c r="I278">
        <v>3.3310000000000002E-3</v>
      </c>
      <c r="J278">
        <v>3.3310000000000002E-3</v>
      </c>
      <c r="K278">
        <v>3.3310000000000002E-3</v>
      </c>
      <c r="L278">
        <f t="shared" si="13"/>
        <v>9.9930000000000001E-3</v>
      </c>
      <c r="M278">
        <v>3.3310000000000002E-3</v>
      </c>
      <c r="N278">
        <v>3.3310000000000002E-3</v>
      </c>
      <c r="O278">
        <v>3.3310000000000002E-3</v>
      </c>
      <c r="P278" s="64"/>
      <c r="Q278" s="11"/>
    </row>
    <row r="279" spans="1:17" ht="30" customHeight="1" x14ac:dyDescent="0.2">
      <c r="A279" s="53"/>
      <c r="B279" s="31"/>
      <c r="C279" s="31"/>
      <c r="D279" s="23"/>
      <c r="E279" s="7" t="s">
        <v>21</v>
      </c>
      <c r="F279" s="8">
        <v>647.62</v>
      </c>
      <c r="G279" s="10" t="s">
        <v>25</v>
      </c>
      <c r="H279">
        <f t="shared" si="12"/>
        <v>1.088973</v>
      </c>
      <c r="I279">
        <v>0.30858999999999998</v>
      </c>
      <c r="J279">
        <v>0.29066399999999998</v>
      </c>
      <c r="K279">
        <v>0.48971900000000002</v>
      </c>
      <c r="L279">
        <f t="shared" si="13"/>
        <v>1.088973</v>
      </c>
      <c r="M279">
        <v>0.30858999999999998</v>
      </c>
      <c r="N279">
        <v>0.29066399999999998</v>
      </c>
      <c r="O279">
        <v>0.48971900000000002</v>
      </c>
      <c r="P279" s="64"/>
      <c r="Q279" s="11"/>
    </row>
    <row r="280" spans="1:17" ht="30" customHeight="1" x14ac:dyDescent="0.2">
      <c r="A280" s="53"/>
      <c r="B280" s="31"/>
      <c r="C280" s="31"/>
      <c r="D280" s="23"/>
      <c r="E280" s="7" t="s">
        <v>21</v>
      </c>
      <c r="F280" s="8">
        <v>669.2</v>
      </c>
      <c r="G280" s="10" t="s">
        <v>26</v>
      </c>
      <c r="H280">
        <f t="shared" si="12"/>
        <v>8.4127000000000007E-2</v>
      </c>
      <c r="I280">
        <v>1.6857E-2</v>
      </c>
      <c r="J280">
        <v>1.4308E-2</v>
      </c>
      <c r="K280">
        <v>5.2962000000000002E-2</v>
      </c>
      <c r="L280">
        <f t="shared" si="13"/>
        <v>8.4127000000000007E-2</v>
      </c>
      <c r="M280">
        <v>1.6857E-2</v>
      </c>
      <c r="N280">
        <v>1.4308E-2</v>
      </c>
      <c r="O280">
        <v>5.2962000000000002E-2</v>
      </c>
      <c r="P280" s="64"/>
      <c r="Q280" s="11"/>
    </row>
    <row r="281" spans="1:17" ht="30" customHeight="1" x14ac:dyDescent="0.2">
      <c r="A281" s="53"/>
      <c r="B281" s="31"/>
      <c r="C281" s="31"/>
      <c r="D281" s="23"/>
      <c r="E281" s="7" t="s">
        <v>21</v>
      </c>
      <c r="F281" s="8">
        <v>725.25</v>
      </c>
      <c r="G281" s="10" t="s">
        <v>27</v>
      </c>
      <c r="H281">
        <f t="shared" si="12"/>
        <v>6.4310000000000001E-3</v>
      </c>
      <c r="I281">
        <v>1.622E-3</v>
      </c>
      <c r="J281">
        <v>2.7039999999999998E-3</v>
      </c>
      <c r="K281">
        <v>2.1050000000000001E-3</v>
      </c>
      <c r="L281">
        <f t="shared" si="13"/>
        <v>6.4310000000000001E-3</v>
      </c>
      <c r="M281">
        <v>1.622E-3</v>
      </c>
      <c r="N281">
        <v>2.7039999999999998E-3</v>
      </c>
      <c r="O281">
        <v>2.1050000000000001E-3</v>
      </c>
      <c r="P281" s="64"/>
      <c r="Q281" s="11"/>
    </row>
    <row r="282" spans="1:17" ht="30" customHeight="1" x14ac:dyDescent="0.2">
      <c r="A282" s="53"/>
      <c r="B282" s="31"/>
      <c r="C282" s="31"/>
      <c r="D282" s="23"/>
      <c r="E282" s="7" t="s">
        <v>21</v>
      </c>
      <c r="F282" s="8">
        <v>727.45</v>
      </c>
      <c r="G282" s="10" t="s">
        <v>28</v>
      </c>
      <c r="H282">
        <f t="shared" si="12"/>
        <v>0</v>
      </c>
      <c r="I282"/>
      <c r="J282"/>
      <c r="K282"/>
      <c r="L282">
        <f t="shared" si="13"/>
        <v>0</v>
      </c>
      <c r="M282"/>
      <c r="N282"/>
      <c r="O282"/>
      <c r="P282" s="64"/>
      <c r="Q282" s="11"/>
    </row>
    <row r="283" spans="1:17" ht="30" customHeight="1" x14ac:dyDescent="0.2">
      <c r="A283" s="53"/>
      <c r="B283" s="31"/>
      <c r="C283" s="31"/>
      <c r="D283" s="52"/>
      <c r="E283" s="7" t="s">
        <v>21</v>
      </c>
      <c r="F283" s="14">
        <v>565.14</v>
      </c>
      <c r="G283" s="10" t="s">
        <v>29</v>
      </c>
      <c r="H283">
        <f t="shared" si="12"/>
        <v>0.24452399999999999</v>
      </c>
      <c r="I283">
        <v>9.4468999999999997E-2</v>
      </c>
      <c r="J283">
        <v>5.6384999999999998E-2</v>
      </c>
      <c r="K283">
        <v>9.3670000000000003E-2</v>
      </c>
      <c r="L283">
        <f t="shared" si="13"/>
        <v>0.24452399999999999</v>
      </c>
      <c r="M283">
        <v>9.4468999999999997E-2</v>
      </c>
      <c r="N283">
        <v>5.6384999999999998E-2</v>
      </c>
      <c r="O283">
        <v>9.3670000000000003E-2</v>
      </c>
      <c r="P283" s="65"/>
      <c r="Q283" s="11"/>
    </row>
    <row r="284" spans="1:17" ht="30" customHeight="1" x14ac:dyDescent="0.2">
      <c r="A284" s="53"/>
      <c r="B284" s="31"/>
      <c r="C284" s="31" t="s">
        <v>94</v>
      </c>
      <c r="D284" s="22" t="s">
        <v>95</v>
      </c>
      <c r="E284" s="7" t="s">
        <v>21</v>
      </c>
      <c r="F284" s="8">
        <v>296.39999999999998</v>
      </c>
      <c r="G284" s="10" t="s">
        <v>22</v>
      </c>
      <c r="H284">
        <f t="shared" si="12"/>
        <v>0</v>
      </c>
      <c r="I284"/>
      <c r="J284"/>
      <c r="K284"/>
      <c r="L284">
        <f t="shared" si="13"/>
        <v>0</v>
      </c>
      <c r="M284"/>
      <c r="N284"/>
      <c r="O284"/>
      <c r="P284" s="63">
        <v>821.25</v>
      </c>
      <c r="Q284" s="11"/>
    </row>
    <row r="285" spans="1:17" ht="30" customHeight="1" x14ac:dyDescent="0.2">
      <c r="A285" s="53"/>
      <c r="B285" s="31"/>
      <c r="C285" s="31"/>
      <c r="D285" s="23"/>
      <c r="E285" s="7" t="s">
        <v>21</v>
      </c>
      <c r="F285" s="8">
        <v>331.54</v>
      </c>
      <c r="G285" s="10" t="s">
        <v>23</v>
      </c>
      <c r="H285">
        <f t="shared" si="12"/>
        <v>0</v>
      </c>
      <c r="I285"/>
      <c r="J285"/>
      <c r="K285"/>
      <c r="L285">
        <f t="shared" si="13"/>
        <v>0</v>
      </c>
      <c r="M285"/>
      <c r="N285"/>
      <c r="O285"/>
      <c r="P285" s="64"/>
      <c r="Q285" s="11"/>
    </row>
    <row r="286" spans="1:17" ht="30" customHeight="1" x14ac:dyDescent="0.2">
      <c r="A286" s="53"/>
      <c r="B286" s="31"/>
      <c r="C286" s="31"/>
      <c r="D286" s="23"/>
      <c r="E286" s="7" t="s">
        <v>21</v>
      </c>
      <c r="F286" s="8">
        <v>459.93</v>
      </c>
      <c r="G286" s="10" t="s">
        <v>24</v>
      </c>
      <c r="H286">
        <f t="shared" si="12"/>
        <v>1.2492329999999998</v>
      </c>
      <c r="I286">
        <v>0.28775499999999998</v>
      </c>
      <c r="J286">
        <v>0.27703299999999997</v>
      </c>
      <c r="K286">
        <v>0.68444499999999997</v>
      </c>
      <c r="L286">
        <f t="shared" si="13"/>
        <v>1.2492329999999998</v>
      </c>
      <c r="M286">
        <v>0.28775499999999998</v>
      </c>
      <c r="N286">
        <v>0.27703299999999997</v>
      </c>
      <c r="O286">
        <v>0.68444499999999997</v>
      </c>
      <c r="P286" s="64"/>
      <c r="Q286" s="11"/>
    </row>
    <row r="287" spans="1:17" ht="30" customHeight="1" x14ac:dyDescent="0.2">
      <c r="A287" s="53"/>
      <c r="B287" s="31"/>
      <c r="C287" s="31"/>
      <c r="D287" s="23"/>
      <c r="E287" s="7" t="s">
        <v>21</v>
      </c>
      <c r="F287" s="8">
        <v>647.62</v>
      </c>
      <c r="G287" s="10" t="s">
        <v>25</v>
      </c>
      <c r="H287">
        <f t="shared" si="12"/>
        <v>0.912713</v>
      </c>
      <c r="I287">
        <v>0.25700600000000001</v>
      </c>
      <c r="J287">
        <v>0.21435399999999999</v>
      </c>
      <c r="K287">
        <v>0.441353</v>
      </c>
      <c r="L287">
        <f t="shared" si="13"/>
        <v>0.912713</v>
      </c>
      <c r="M287">
        <v>0.25700600000000001</v>
      </c>
      <c r="N287">
        <v>0.21435399999999999</v>
      </c>
      <c r="O287">
        <v>0.441353</v>
      </c>
      <c r="P287" s="64"/>
      <c r="Q287" s="11"/>
    </row>
    <row r="288" spans="1:17" ht="30" customHeight="1" x14ac:dyDescent="0.2">
      <c r="A288" s="53"/>
      <c r="B288" s="31"/>
      <c r="C288" s="31"/>
      <c r="D288" s="23"/>
      <c r="E288" s="7" t="s">
        <v>21</v>
      </c>
      <c r="F288" s="8">
        <v>669.2</v>
      </c>
      <c r="G288" s="10" t="s">
        <v>26</v>
      </c>
      <c r="H288">
        <f t="shared" si="12"/>
        <v>3.4569999999999997E-2</v>
      </c>
      <c r="I288">
        <v>7.4200000000000004E-4</v>
      </c>
      <c r="J288"/>
      <c r="K288">
        <v>3.3827999999999997E-2</v>
      </c>
      <c r="L288">
        <f t="shared" si="13"/>
        <v>3.4569999999999997E-2</v>
      </c>
      <c r="M288">
        <v>7.4200000000000004E-4</v>
      </c>
      <c r="N288"/>
      <c r="O288">
        <v>3.3827999999999997E-2</v>
      </c>
      <c r="P288" s="64"/>
      <c r="Q288" s="11"/>
    </row>
    <row r="289" spans="1:17" ht="30" customHeight="1" x14ac:dyDescent="0.2">
      <c r="A289" s="53"/>
      <c r="B289" s="31"/>
      <c r="C289" s="31"/>
      <c r="D289" s="23"/>
      <c r="E289" s="7" t="s">
        <v>21</v>
      </c>
      <c r="F289" s="8">
        <v>725.25</v>
      </c>
      <c r="G289" s="10" t="s">
        <v>27</v>
      </c>
      <c r="H289">
        <f t="shared" si="12"/>
        <v>1.9254E-2</v>
      </c>
      <c r="I289">
        <v>8.0000000000000004E-4</v>
      </c>
      <c r="J289">
        <v>6.2630000000000003E-3</v>
      </c>
      <c r="K289">
        <v>1.2191E-2</v>
      </c>
      <c r="L289">
        <f t="shared" si="13"/>
        <v>1.9254E-2</v>
      </c>
      <c r="M289">
        <v>8.0000000000000004E-4</v>
      </c>
      <c r="N289">
        <v>6.2630000000000003E-3</v>
      </c>
      <c r="O289">
        <v>1.2191E-2</v>
      </c>
      <c r="P289" s="64"/>
      <c r="Q289" s="11"/>
    </row>
    <row r="290" spans="1:17" ht="30" customHeight="1" x14ac:dyDescent="0.2">
      <c r="A290" s="53"/>
      <c r="B290" s="31"/>
      <c r="C290" s="31"/>
      <c r="D290" s="23"/>
      <c r="E290" s="7" t="s">
        <v>21</v>
      </c>
      <c r="F290" s="8">
        <v>727.45</v>
      </c>
      <c r="G290" s="10" t="s">
        <v>28</v>
      </c>
      <c r="H290">
        <f t="shared" si="12"/>
        <v>-6.9999999999999999E-4</v>
      </c>
      <c r="I290">
        <v>3.0000000000000001E-5</v>
      </c>
      <c r="J290"/>
      <c r="K290">
        <v>-7.2999999999999996E-4</v>
      </c>
      <c r="L290">
        <f t="shared" si="13"/>
        <v>-6.9999999999999999E-4</v>
      </c>
      <c r="M290">
        <v>3.0000000000000001E-5</v>
      </c>
      <c r="N290"/>
      <c r="O290">
        <v>-7.2999999999999996E-4</v>
      </c>
      <c r="P290" s="64"/>
      <c r="Q290" s="11"/>
    </row>
    <row r="291" spans="1:17" ht="30" customHeight="1" x14ac:dyDescent="0.2">
      <c r="A291" s="53"/>
      <c r="B291" s="31"/>
      <c r="C291" s="31"/>
      <c r="D291" s="52"/>
      <c r="E291" s="7" t="s">
        <v>21</v>
      </c>
      <c r="F291" s="14">
        <v>565.14</v>
      </c>
      <c r="G291" s="10" t="s">
        <v>29</v>
      </c>
      <c r="H291">
        <f t="shared" si="12"/>
        <v>0.42269899999999999</v>
      </c>
      <c r="I291">
        <v>0.137323</v>
      </c>
      <c r="J291">
        <v>0.14018900000000001</v>
      </c>
      <c r="K291">
        <v>0.14518700000000001</v>
      </c>
      <c r="L291">
        <f t="shared" si="13"/>
        <v>0.42269899999999999</v>
      </c>
      <c r="M291">
        <v>0.137323</v>
      </c>
      <c r="N291">
        <v>0.14018900000000001</v>
      </c>
      <c r="O291">
        <v>0.14518700000000001</v>
      </c>
      <c r="P291" s="65"/>
      <c r="Q291" s="11"/>
    </row>
    <row r="292" spans="1:17" ht="30" customHeight="1" x14ac:dyDescent="0.2">
      <c r="A292" s="53"/>
      <c r="B292" s="31"/>
      <c r="C292" s="31" t="s">
        <v>96</v>
      </c>
      <c r="D292" s="22" t="s">
        <v>97</v>
      </c>
      <c r="E292" s="7" t="s">
        <v>21</v>
      </c>
      <c r="F292" s="8">
        <v>296.39999999999998</v>
      </c>
      <c r="G292" s="10" t="s">
        <v>22</v>
      </c>
      <c r="H292">
        <f t="shared" si="12"/>
        <v>0</v>
      </c>
      <c r="I292"/>
      <c r="J292"/>
      <c r="K292"/>
      <c r="L292">
        <f t="shared" si="13"/>
        <v>0</v>
      </c>
      <c r="M292"/>
      <c r="N292"/>
      <c r="O292"/>
      <c r="P292" s="63">
        <v>305.51</v>
      </c>
      <c r="Q292" s="11"/>
    </row>
    <row r="293" spans="1:17" ht="30" customHeight="1" x14ac:dyDescent="0.2">
      <c r="A293" s="53"/>
      <c r="B293" s="31"/>
      <c r="C293" s="31"/>
      <c r="D293" s="23"/>
      <c r="E293" s="7" t="s">
        <v>21</v>
      </c>
      <c r="F293" s="8">
        <v>331.54</v>
      </c>
      <c r="G293" s="10" t="s">
        <v>23</v>
      </c>
      <c r="H293">
        <f t="shared" si="12"/>
        <v>0</v>
      </c>
      <c r="I293"/>
      <c r="J293"/>
      <c r="K293"/>
      <c r="L293">
        <f t="shared" si="13"/>
        <v>0</v>
      </c>
      <c r="M293"/>
      <c r="N293"/>
      <c r="O293"/>
      <c r="P293" s="64"/>
      <c r="Q293" s="11"/>
    </row>
    <row r="294" spans="1:17" ht="30" customHeight="1" x14ac:dyDescent="0.2">
      <c r="A294" s="53"/>
      <c r="B294" s="31"/>
      <c r="C294" s="31"/>
      <c r="D294" s="23"/>
      <c r="E294" s="7" t="s">
        <v>21</v>
      </c>
      <c r="F294" s="8">
        <v>459.93</v>
      </c>
      <c r="G294" s="10" t="s">
        <v>24</v>
      </c>
      <c r="H294">
        <f t="shared" si="12"/>
        <v>3.0009000000000001E-2</v>
      </c>
      <c r="I294">
        <v>1.0003E-2</v>
      </c>
      <c r="J294">
        <v>1.0003E-2</v>
      </c>
      <c r="K294">
        <v>1.0003E-2</v>
      </c>
      <c r="L294">
        <f t="shared" si="13"/>
        <v>3.0009000000000001E-2</v>
      </c>
      <c r="M294">
        <v>1.0003E-2</v>
      </c>
      <c r="N294">
        <v>1.0003E-2</v>
      </c>
      <c r="O294">
        <v>1.0003E-2</v>
      </c>
      <c r="P294" s="64"/>
      <c r="Q294" s="11"/>
    </row>
    <row r="295" spans="1:17" ht="30" customHeight="1" x14ac:dyDescent="0.2">
      <c r="A295" s="53"/>
      <c r="B295" s="31"/>
      <c r="C295" s="31"/>
      <c r="D295" s="23"/>
      <c r="E295" s="7" t="s">
        <v>21</v>
      </c>
      <c r="F295" s="8">
        <v>647.62</v>
      </c>
      <c r="G295" s="10" t="s">
        <v>25</v>
      </c>
      <c r="H295">
        <f t="shared" si="12"/>
        <v>8.6642999999999998E-2</v>
      </c>
      <c r="I295"/>
      <c r="J295"/>
      <c r="K295">
        <v>8.6642999999999998E-2</v>
      </c>
      <c r="L295">
        <f t="shared" si="13"/>
        <v>8.6642999999999998E-2</v>
      </c>
      <c r="M295"/>
      <c r="N295"/>
      <c r="O295">
        <v>8.6642999999999998E-2</v>
      </c>
      <c r="P295" s="64"/>
      <c r="Q295" s="11"/>
    </row>
    <row r="296" spans="1:17" ht="30" customHeight="1" x14ac:dyDescent="0.2">
      <c r="A296" s="53"/>
      <c r="B296" s="31"/>
      <c r="C296" s="31"/>
      <c r="D296" s="23"/>
      <c r="E296" s="7" t="s">
        <v>21</v>
      </c>
      <c r="F296" s="8">
        <v>669.2</v>
      </c>
      <c r="G296" s="10" t="s">
        <v>26</v>
      </c>
      <c r="H296">
        <f t="shared" si="12"/>
        <v>1.9927E-2</v>
      </c>
      <c r="I296"/>
      <c r="J296"/>
      <c r="K296">
        <v>1.9927E-2</v>
      </c>
      <c r="L296">
        <f t="shared" si="13"/>
        <v>1.9927E-2</v>
      </c>
      <c r="M296"/>
      <c r="N296"/>
      <c r="O296">
        <v>1.9927E-2</v>
      </c>
      <c r="P296" s="64"/>
      <c r="Q296" s="11"/>
    </row>
    <row r="297" spans="1:17" ht="30" customHeight="1" x14ac:dyDescent="0.2">
      <c r="A297" s="53"/>
      <c r="B297" s="31"/>
      <c r="C297" s="31"/>
      <c r="D297" s="23"/>
      <c r="E297" s="7" t="s">
        <v>21</v>
      </c>
      <c r="F297" s="8">
        <v>725.25</v>
      </c>
      <c r="G297" s="10" t="s">
        <v>27</v>
      </c>
      <c r="H297">
        <f t="shared" si="12"/>
        <v>2.0487999999999999E-2</v>
      </c>
      <c r="I297">
        <v>6.0350000000000004E-3</v>
      </c>
      <c r="J297">
        <v>5.8529999999999997E-3</v>
      </c>
      <c r="K297">
        <v>8.6E-3</v>
      </c>
      <c r="L297">
        <f t="shared" si="13"/>
        <v>2.0487999999999999E-2</v>
      </c>
      <c r="M297">
        <v>6.0350000000000004E-3</v>
      </c>
      <c r="N297">
        <v>5.8529999999999997E-3</v>
      </c>
      <c r="O297">
        <v>8.6E-3</v>
      </c>
      <c r="P297" s="64"/>
      <c r="Q297" s="11"/>
    </row>
    <row r="298" spans="1:17" ht="30" customHeight="1" x14ac:dyDescent="0.2">
      <c r="A298" s="53"/>
      <c r="B298" s="31"/>
      <c r="C298" s="31"/>
      <c r="D298" s="23"/>
      <c r="E298" s="7" t="s">
        <v>21</v>
      </c>
      <c r="F298" s="8">
        <v>727.45</v>
      </c>
      <c r="G298" s="10" t="s">
        <v>28</v>
      </c>
      <c r="H298">
        <f t="shared" si="12"/>
        <v>1.02E-4</v>
      </c>
      <c r="I298"/>
      <c r="J298"/>
      <c r="K298">
        <v>1.02E-4</v>
      </c>
      <c r="L298">
        <f t="shared" si="13"/>
        <v>1.02E-4</v>
      </c>
      <c r="M298"/>
      <c r="N298"/>
      <c r="O298">
        <v>1.02E-4</v>
      </c>
      <c r="P298" s="64"/>
      <c r="Q298" s="11"/>
    </row>
    <row r="299" spans="1:17" ht="30" customHeight="1" x14ac:dyDescent="0.2">
      <c r="A299" s="53"/>
      <c r="B299" s="31"/>
      <c r="C299" s="31"/>
      <c r="D299" s="52"/>
      <c r="E299" s="7" t="s">
        <v>21</v>
      </c>
      <c r="F299" s="14">
        <v>565.14</v>
      </c>
      <c r="G299" s="10" t="s">
        <v>29</v>
      </c>
      <c r="H299">
        <f t="shared" si="12"/>
        <v>8.0967999999999984E-2</v>
      </c>
      <c r="I299">
        <v>2.4771999999999999E-2</v>
      </c>
      <c r="J299">
        <v>3.5097999999999997E-2</v>
      </c>
      <c r="K299">
        <v>2.1097999999999999E-2</v>
      </c>
      <c r="L299">
        <f t="shared" si="13"/>
        <v>8.0967999999999984E-2</v>
      </c>
      <c r="M299">
        <v>2.4771999999999999E-2</v>
      </c>
      <c r="N299">
        <v>3.5097999999999997E-2</v>
      </c>
      <c r="O299">
        <v>2.1097999999999999E-2</v>
      </c>
      <c r="P299" s="65"/>
      <c r="Q299" s="11"/>
    </row>
    <row r="300" spans="1:17" ht="30" customHeight="1" x14ac:dyDescent="0.2">
      <c r="A300" s="53"/>
      <c r="B300" s="31"/>
      <c r="C300" s="31" t="s">
        <v>98</v>
      </c>
      <c r="D300" s="22" t="s">
        <v>99</v>
      </c>
      <c r="E300" s="7" t="s">
        <v>21</v>
      </c>
      <c r="F300" s="8">
        <v>296.39999999999998</v>
      </c>
      <c r="G300" s="10" t="s">
        <v>22</v>
      </c>
      <c r="H300">
        <f t="shared" si="12"/>
        <v>0</v>
      </c>
      <c r="I300"/>
      <c r="J300"/>
      <c r="K300"/>
      <c r="L300">
        <f t="shared" si="13"/>
        <v>0</v>
      </c>
      <c r="M300"/>
      <c r="N300"/>
      <c r="O300"/>
      <c r="P300" s="63">
        <v>249.66</v>
      </c>
      <c r="Q300" s="11"/>
    </row>
    <row r="301" spans="1:17" ht="30" customHeight="1" x14ac:dyDescent="0.2">
      <c r="A301" s="53"/>
      <c r="B301" s="31"/>
      <c r="C301" s="31"/>
      <c r="D301" s="23"/>
      <c r="E301" s="7" t="s">
        <v>21</v>
      </c>
      <c r="F301" s="8">
        <v>331.54</v>
      </c>
      <c r="G301" s="10" t="s">
        <v>23</v>
      </c>
      <c r="H301">
        <f t="shared" si="12"/>
        <v>0</v>
      </c>
      <c r="I301"/>
      <c r="J301"/>
      <c r="K301"/>
      <c r="L301">
        <f t="shared" si="13"/>
        <v>0</v>
      </c>
      <c r="M301"/>
      <c r="N301"/>
      <c r="O301"/>
      <c r="P301" s="64"/>
      <c r="Q301" s="11"/>
    </row>
    <row r="302" spans="1:17" ht="30" customHeight="1" x14ac:dyDescent="0.2">
      <c r="A302" s="53"/>
      <c r="B302" s="31"/>
      <c r="C302" s="31"/>
      <c r="D302" s="23"/>
      <c r="E302" s="7" t="s">
        <v>21</v>
      </c>
      <c r="F302" s="8">
        <v>459.93</v>
      </c>
      <c r="G302" s="10" t="s">
        <v>24</v>
      </c>
      <c r="H302">
        <f t="shared" ref="H302:H365" si="14">I302+J302+K302</f>
        <v>4.803E-3</v>
      </c>
      <c r="I302">
        <v>1.601E-3</v>
      </c>
      <c r="J302">
        <v>1.601E-3</v>
      </c>
      <c r="K302">
        <v>1.601E-3</v>
      </c>
      <c r="L302">
        <f t="shared" ref="L302:L365" si="15">M302+N302+O302</f>
        <v>4.803E-3</v>
      </c>
      <c r="M302">
        <v>1.601E-3</v>
      </c>
      <c r="N302">
        <v>1.601E-3</v>
      </c>
      <c r="O302">
        <v>1.601E-3</v>
      </c>
      <c r="P302" s="64"/>
      <c r="Q302" s="11"/>
    </row>
    <row r="303" spans="1:17" ht="30" customHeight="1" x14ac:dyDescent="0.2">
      <c r="A303" s="53"/>
      <c r="B303" s="31"/>
      <c r="C303" s="31"/>
      <c r="D303" s="23"/>
      <c r="E303" s="7" t="s">
        <v>21</v>
      </c>
      <c r="F303" s="8">
        <v>647.62</v>
      </c>
      <c r="G303" s="10" t="s">
        <v>25</v>
      </c>
      <c r="H303">
        <f t="shared" si="14"/>
        <v>0</v>
      </c>
      <c r="I303"/>
      <c r="J303"/>
      <c r="K303"/>
      <c r="L303">
        <f t="shared" si="15"/>
        <v>0</v>
      </c>
      <c r="M303"/>
      <c r="N303"/>
      <c r="O303"/>
      <c r="P303" s="64"/>
      <c r="Q303" s="11"/>
    </row>
    <row r="304" spans="1:17" ht="30" customHeight="1" x14ac:dyDescent="0.2">
      <c r="A304" s="53"/>
      <c r="B304" s="31"/>
      <c r="C304" s="31"/>
      <c r="D304" s="23"/>
      <c r="E304" s="7" t="s">
        <v>21</v>
      </c>
      <c r="F304" s="8">
        <v>669.2</v>
      </c>
      <c r="G304" s="10" t="s">
        <v>26</v>
      </c>
      <c r="H304">
        <f t="shared" si="14"/>
        <v>0</v>
      </c>
      <c r="I304"/>
      <c r="J304"/>
      <c r="K304"/>
      <c r="L304">
        <f t="shared" si="15"/>
        <v>0</v>
      </c>
      <c r="M304"/>
      <c r="N304"/>
      <c r="O304"/>
      <c r="P304" s="64"/>
      <c r="Q304" s="11"/>
    </row>
    <row r="305" spans="1:17" ht="30" customHeight="1" x14ac:dyDescent="0.2">
      <c r="A305" s="53"/>
      <c r="B305" s="31"/>
      <c r="C305" s="31"/>
      <c r="D305" s="23"/>
      <c r="E305" s="7" t="s">
        <v>21</v>
      </c>
      <c r="F305" s="8">
        <v>725.25</v>
      </c>
      <c r="G305" s="10" t="s">
        <v>27</v>
      </c>
      <c r="H305">
        <f t="shared" si="14"/>
        <v>2.0929999999999998E-3</v>
      </c>
      <c r="I305"/>
      <c r="J305"/>
      <c r="K305">
        <v>2.0929999999999998E-3</v>
      </c>
      <c r="L305">
        <f t="shared" si="15"/>
        <v>2.0929999999999998E-3</v>
      </c>
      <c r="M305"/>
      <c r="N305"/>
      <c r="O305">
        <v>2.0929999999999998E-3</v>
      </c>
      <c r="P305" s="64"/>
      <c r="Q305" s="11"/>
    </row>
    <row r="306" spans="1:17" ht="30" customHeight="1" x14ac:dyDescent="0.2">
      <c r="A306" s="53"/>
      <c r="B306" s="31"/>
      <c r="C306" s="31"/>
      <c r="D306" s="23"/>
      <c r="E306" s="7" t="s">
        <v>21</v>
      </c>
      <c r="F306" s="8">
        <v>727.45</v>
      </c>
      <c r="G306" s="10" t="s">
        <v>28</v>
      </c>
      <c r="H306">
        <f t="shared" si="14"/>
        <v>0</v>
      </c>
      <c r="I306"/>
      <c r="J306"/>
      <c r="K306"/>
      <c r="L306">
        <f t="shared" si="15"/>
        <v>0</v>
      </c>
      <c r="M306"/>
      <c r="N306"/>
      <c r="O306"/>
      <c r="P306" s="64"/>
      <c r="Q306" s="11"/>
    </row>
    <row r="307" spans="1:17" ht="30" customHeight="1" x14ac:dyDescent="0.2">
      <c r="A307" s="53"/>
      <c r="B307" s="31"/>
      <c r="C307" s="31"/>
      <c r="D307" s="52"/>
      <c r="E307" s="7" t="s">
        <v>21</v>
      </c>
      <c r="F307" s="14">
        <v>565.14</v>
      </c>
      <c r="G307" s="10" t="s">
        <v>29</v>
      </c>
      <c r="H307">
        <f t="shared" si="14"/>
        <v>0.21047100000000002</v>
      </c>
      <c r="I307">
        <v>9.2548000000000005E-2</v>
      </c>
      <c r="J307">
        <v>6.0164000000000002E-2</v>
      </c>
      <c r="K307">
        <v>5.7758999999999998E-2</v>
      </c>
      <c r="L307">
        <f t="shared" si="15"/>
        <v>0.21047100000000002</v>
      </c>
      <c r="M307">
        <v>9.2548000000000005E-2</v>
      </c>
      <c r="N307">
        <v>6.0164000000000002E-2</v>
      </c>
      <c r="O307">
        <v>5.7758999999999998E-2</v>
      </c>
      <c r="P307" s="65"/>
      <c r="Q307" s="11"/>
    </row>
    <row r="308" spans="1:17" ht="30" customHeight="1" x14ac:dyDescent="0.2">
      <c r="A308" s="53">
        <v>17</v>
      </c>
      <c r="B308" s="31" t="s">
        <v>100</v>
      </c>
      <c r="C308" s="31" t="s">
        <v>101</v>
      </c>
      <c r="D308" s="22" t="s">
        <v>102</v>
      </c>
      <c r="E308" s="7" t="s">
        <v>21</v>
      </c>
      <c r="F308" s="8">
        <v>296.39999999999998</v>
      </c>
      <c r="G308" s="10" t="s">
        <v>22</v>
      </c>
      <c r="H308">
        <f t="shared" si="14"/>
        <v>0</v>
      </c>
      <c r="I308"/>
      <c r="J308"/>
      <c r="K308"/>
      <c r="L308">
        <f t="shared" si="15"/>
        <v>0</v>
      </c>
      <c r="M308"/>
      <c r="N308"/>
      <c r="O308"/>
      <c r="P308" s="63">
        <v>951.14</v>
      </c>
      <c r="Q308" s="11"/>
    </row>
    <row r="309" spans="1:17" ht="30" customHeight="1" x14ac:dyDescent="0.2">
      <c r="A309" s="53"/>
      <c r="B309" s="31"/>
      <c r="C309" s="31"/>
      <c r="D309" s="23"/>
      <c r="E309" s="7" t="s">
        <v>21</v>
      </c>
      <c r="F309" s="8">
        <v>331.54</v>
      </c>
      <c r="G309" s="10" t="s">
        <v>23</v>
      </c>
      <c r="H309">
        <f t="shared" si="14"/>
        <v>0</v>
      </c>
      <c r="I309"/>
      <c r="J309"/>
      <c r="K309"/>
      <c r="L309">
        <f t="shared" si="15"/>
        <v>0</v>
      </c>
      <c r="M309"/>
      <c r="N309"/>
      <c r="O309"/>
      <c r="P309" s="64"/>
      <c r="Q309" s="11"/>
    </row>
    <row r="310" spans="1:17" ht="30" customHeight="1" x14ac:dyDescent="0.2">
      <c r="A310" s="53"/>
      <c r="B310" s="31"/>
      <c r="C310" s="31"/>
      <c r="D310" s="23"/>
      <c r="E310" s="7" t="s">
        <v>21</v>
      </c>
      <c r="F310" s="8">
        <v>459.93</v>
      </c>
      <c r="G310" s="10" t="s">
        <v>24</v>
      </c>
      <c r="H310">
        <f t="shared" si="14"/>
        <v>4.3455880000000002</v>
      </c>
      <c r="I310">
        <v>1.439924</v>
      </c>
      <c r="J310">
        <v>1.3698319999999999</v>
      </c>
      <c r="K310">
        <v>1.5358320000000001</v>
      </c>
      <c r="L310">
        <f t="shared" si="15"/>
        <v>4.3455880000000002</v>
      </c>
      <c r="M310">
        <v>1.439924</v>
      </c>
      <c r="N310">
        <v>1.3698319999999999</v>
      </c>
      <c r="O310">
        <v>1.5358320000000001</v>
      </c>
      <c r="P310" s="64"/>
      <c r="Q310" s="11"/>
    </row>
    <row r="311" spans="1:17" ht="30" customHeight="1" x14ac:dyDescent="0.2">
      <c r="A311" s="53"/>
      <c r="B311" s="31"/>
      <c r="C311" s="31"/>
      <c r="D311" s="23"/>
      <c r="E311" s="7" t="s">
        <v>21</v>
      </c>
      <c r="F311" s="8">
        <v>647.62</v>
      </c>
      <c r="G311" s="10" t="s">
        <v>25</v>
      </c>
      <c r="H311">
        <f t="shared" si="14"/>
        <v>2.7203689999999998</v>
      </c>
      <c r="I311">
        <v>0.60871200000000003</v>
      </c>
      <c r="J311">
        <v>0.90634499999999996</v>
      </c>
      <c r="K311">
        <v>1.2053119999999999</v>
      </c>
      <c r="L311">
        <f t="shared" si="15"/>
        <v>2.7203689999999998</v>
      </c>
      <c r="M311">
        <v>0.60871200000000003</v>
      </c>
      <c r="N311">
        <v>0.90634499999999996</v>
      </c>
      <c r="O311">
        <v>1.2053119999999999</v>
      </c>
      <c r="P311" s="64"/>
      <c r="Q311" s="11"/>
    </row>
    <row r="312" spans="1:17" ht="30" customHeight="1" x14ac:dyDescent="0.2">
      <c r="A312" s="53"/>
      <c r="B312" s="31"/>
      <c r="C312" s="31"/>
      <c r="D312" s="23"/>
      <c r="E312" s="7" t="s">
        <v>21</v>
      </c>
      <c r="F312" s="8">
        <v>669.2</v>
      </c>
      <c r="G312" s="10" t="s">
        <v>26</v>
      </c>
      <c r="H312">
        <f t="shared" si="14"/>
        <v>0.74278</v>
      </c>
      <c r="I312">
        <v>0.152028</v>
      </c>
      <c r="J312">
        <v>0.15886500000000001</v>
      </c>
      <c r="K312">
        <v>0.43188700000000002</v>
      </c>
      <c r="L312">
        <f t="shared" si="15"/>
        <v>0.74278</v>
      </c>
      <c r="M312">
        <v>0.152028</v>
      </c>
      <c r="N312">
        <v>0.15886500000000001</v>
      </c>
      <c r="O312">
        <v>0.43188700000000002</v>
      </c>
      <c r="P312" s="64"/>
      <c r="Q312" s="11"/>
    </row>
    <row r="313" spans="1:17" ht="30" customHeight="1" x14ac:dyDescent="0.2">
      <c r="A313" s="53"/>
      <c r="B313" s="31"/>
      <c r="C313" s="31"/>
      <c r="D313" s="23"/>
      <c r="E313" s="7" t="s">
        <v>21</v>
      </c>
      <c r="F313" s="8">
        <v>725.25</v>
      </c>
      <c r="G313" s="10" t="s">
        <v>27</v>
      </c>
      <c r="H313">
        <f t="shared" si="14"/>
        <v>8.8304000000000007E-2</v>
      </c>
      <c r="I313">
        <v>1.2002000000000001E-2</v>
      </c>
      <c r="J313">
        <v>9.8829999999999994E-3</v>
      </c>
      <c r="K313">
        <v>6.6419000000000006E-2</v>
      </c>
      <c r="L313">
        <f t="shared" si="15"/>
        <v>8.8304000000000007E-2</v>
      </c>
      <c r="M313">
        <v>1.2002000000000001E-2</v>
      </c>
      <c r="N313">
        <v>9.8829999999999994E-3</v>
      </c>
      <c r="O313">
        <v>6.6419000000000006E-2</v>
      </c>
      <c r="P313" s="64"/>
      <c r="Q313" s="11"/>
    </row>
    <row r="314" spans="1:17" ht="30" customHeight="1" x14ac:dyDescent="0.2">
      <c r="A314" s="53"/>
      <c r="B314" s="31"/>
      <c r="C314" s="31"/>
      <c r="D314" s="23"/>
      <c r="E314" s="7" t="s">
        <v>21</v>
      </c>
      <c r="F314" s="8">
        <v>727.45</v>
      </c>
      <c r="G314" s="10" t="s">
        <v>28</v>
      </c>
      <c r="H314">
        <f t="shared" si="14"/>
        <v>6.3060000000000008E-3</v>
      </c>
      <c r="I314">
        <v>1.2210000000000001E-3</v>
      </c>
      <c r="J314">
        <v>1.1919999999999999E-3</v>
      </c>
      <c r="K314">
        <v>3.8930000000000002E-3</v>
      </c>
      <c r="L314">
        <f t="shared" si="15"/>
        <v>6.3060000000000008E-3</v>
      </c>
      <c r="M314">
        <v>1.2210000000000001E-3</v>
      </c>
      <c r="N314">
        <v>1.1919999999999999E-3</v>
      </c>
      <c r="O314">
        <v>3.8930000000000002E-3</v>
      </c>
      <c r="P314" s="64"/>
      <c r="Q314" s="11"/>
    </row>
    <row r="315" spans="1:17" ht="30" customHeight="1" x14ac:dyDescent="0.2">
      <c r="A315" s="53"/>
      <c r="B315" s="31"/>
      <c r="C315" s="31"/>
      <c r="D315" s="52"/>
      <c r="E315" s="7" t="s">
        <v>21</v>
      </c>
      <c r="F315" s="14">
        <v>565.14</v>
      </c>
      <c r="G315" s="10" t="s">
        <v>29</v>
      </c>
      <c r="H315">
        <f t="shared" si="14"/>
        <v>2.0816699999999999</v>
      </c>
      <c r="I315">
        <v>0.58013700000000001</v>
      </c>
      <c r="J315">
        <v>0.77180800000000005</v>
      </c>
      <c r="K315">
        <v>0.72972499999999996</v>
      </c>
      <c r="L315">
        <f t="shared" si="15"/>
        <v>2.0816699999999999</v>
      </c>
      <c r="M315">
        <v>0.58013700000000001</v>
      </c>
      <c r="N315">
        <v>0.77180800000000005</v>
      </c>
      <c r="O315">
        <v>0.72972499999999996</v>
      </c>
      <c r="P315" s="65"/>
      <c r="Q315" s="11"/>
    </row>
    <row r="316" spans="1:17" ht="30" customHeight="1" x14ac:dyDescent="0.2">
      <c r="A316" s="53"/>
      <c r="B316" s="31"/>
      <c r="C316" s="31" t="s">
        <v>103</v>
      </c>
      <c r="D316" s="22" t="s">
        <v>104</v>
      </c>
      <c r="E316" s="7" t="s">
        <v>21</v>
      </c>
      <c r="F316" s="8">
        <v>296.39999999999998</v>
      </c>
      <c r="G316" s="10" t="s">
        <v>22</v>
      </c>
      <c r="H316">
        <f t="shared" si="14"/>
        <v>0</v>
      </c>
      <c r="I316"/>
      <c r="J316"/>
      <c r="K316"/>
      <c r="L316">
        <f t="shared" si="15"/>
        <v>0</v>
      </c>
      <c r="M316"/>
      <c r="N316"/>
      <c r="O316"/>
      <c r="P316" s="63">
        <v>65.7</v>
      </c>
      <c r="Q316" s="11"/>
    </row>
    <row r="317" spans="1:17" ht="30" customHeight="1" x14ac:dyDescent="0.2">
      <c r="A317" s="53"/>
      <c r="B317" s="31"/>
      <c r="C317" s="31"/>
      <c r="D317" s="23"/>
      <c r="E317" s="7" t="s">
        <v>21</v>
      </c>
      <c r="F317" s="8">
        <v>331.54</v>
      </c>
      <c r="G317" s="10" t="s">
        <v>23</v>
      </c>
      <c r="H317">
        <f t="shared" si="14"/>
        <v>0</v>
      </c>
      <c r="I317"/>
      <c r="J317"/>
      <c r="K317"/>
      <c r="L317">
        <f t="shared" si="15"/>
        <v>0</v>
      </c>
      <c r="M317"/>
      <c r="N317"/>
      <c r="O317"/>
      <c r="P317" s="64"/>
      <c r="Q317" s="11"/>
    </row>
    <row r="318" spans="1:17" ht="30" customHeight="1" x14ac:dyDescent="0.2">
      <c r="A318" s="53"/>
      <c r="B318" s="31"/>
      <c r="C318" s="31"/>
      <c r="D318" s="23"/>
      <c r="E318" s="7" t="s">
        <v>21</v>
      </c>
      <c r="F318" s="8">
        <v>459.93</v>
      </c>
      <c r="G318" s="10" t="s">
        <v>24</v>
      </c>
      <c r="H318">
        <f t="shared" si="14"/>
        <v>3.6003E-2</v>
      </c>
      <c r="I318">
        <v>1.2001E-2</v>
      </c>
      <c r="J318">
        <v>1.2001E-2</v>
      </c>
      <c r="K318">
        <v>1.2001E-2</v>
      </c>
      <c r="L318">
        <f t="shared" si="15"/>
        <v>3.6003E-2</v>
      </c>
      <c r="M318">
        <v>1.2001E-2</v>
      </c>
      <c r="N318">
        <v>1.2001E-2</v>
      </c>
      <c r="O318">
        <v>1.2001E-2</v>
      </c>
      <c r="P318" s="64"/>
      <c r="Q318" s="11"/>
    </row>
    <row r="319" spans="1:17" ht="30" customHeight="1" x14ac:dyDescent="0.2">
      <c r="A319" s="53"/>
      <c r="B319" s="31"/>
      <c r="C319" s="31"/>
      <c r="D319" s="23"/>
      <c r="E319" s="7" t="s">
        <v>21</v>
      </c>
      <c r="F319" s="8">
        <v>647.62</v>
      </c>
      <c r="G319" s="10" t="s">
        <v>25</v>
      </c>
      <c r="H319">
        <f t="shared" si="14"/>
        <v>0</v>
      </c>
      <c r="I319"/>
      <c r="J319"/>
      <c r="K319"/>
      <c r="L319">
        <f t="shared" si="15"/>
        <v>0</v>
      </c>
      <c r="M319"/>
      <c r="N319"/>
      <c r="O319"/>
      <c r="P319" s="64"/>
      <c r="Q319" s="11"/>
    </row>
    <row r="320" spans="1:17" ht="30" customHeight="1" x14ac:dyDescent="0.2">
      <c r="A320" s="53"/>
      <c r="B320" s="31"/>
      <c r="C320" s="31"/>
      <c r="D320" s="23"/>
      <c r="E320" s="7" t="s">
        <v>21</v>
      </c>
      <c r="F320" s="8">
        <v>669.2</v>
      </c>
      <c r="G320" s="10" t="s">
        <v>26</v>
      </c>
      <c r="H320">
        <f t="shared" si="14"/>
        <v>5.274E-3</v>
      </c>
      <c r="I320"/>
      <c r="J320"/>
      <c r="K320">
        <v>5.274E-3</v>
      </c>
      <c r="L320">
        <f t="shared" si="15"/>
        <v>5.274E-3</v>
      </c>
      <c r="M320"/>
      <c r="N320"/>
      <c r="O320">
        <v>5.274E-3</v>
      </c>
      <c r="P320" s="64"/>
      <c r="Q320" s="11"/>
    </row>
    <row r="321" spans="1:17" ht="30" customHeight="1" x14ac:dyDescent="0.2">
      <c r="A321" s="53"/>
      <c r="B321" s="31"/>
      <c r="C321" s="31"/>
      <c r="D321" s="23"/>
      <c r="E321" s="7" t="s">
        <v>21</v>
      </c>
      <c r="F321" s="8">
        <v>725.25</v>
      </c>
      <c r="G321" s="10" t="s">
        <v>27</v>
      </c>
      <c r="H321">
        <f t="shared" si="14"/>
        <v>0</v>
      </c>
      <c r="I321"/>
      <c r="J321"/>
      <c r="K321"/>
      <c r="L321">
        <f t="shared" si="15"/>
        <v>0</v>
      </c>
      <c r="M321"/>
      <c r="N321"/>
      <c r="O321"/>
      <c r="P321" s="64"/>
      <c r="Q321" s="11"/>
    </row>
    <row r="322" spans="1:17" ht="30" customHeight="1" x14ac:dyDescent="0.2">
      <c r="A322" s="53"/>
      <c r="B322" s="31"/>
      <c r="C322" s="31"/>
      <c r="D322" s="23"/>
      <c r="E322" s="7" t="s">
        <v>21</v>
      </c>
      <c r="F322" s="8">
        <v>727.45</v>
      </c>
      <c r="G322" s="10" t="s">
        <v>28</v>
      </c>
      <c r="H322">
        <f t="shared" si="14"/>
        <v>4.0000000000000001E-3</v>
      </c>
      <c r="I322">
        <v>1E-3</v>
      </c>
      <c r="J322">
        <v>1E-3</v>
      </c>
      <c r="K322">
        <v>2E-3</v>
      </c>
      <c r="L322">
        <f t="shared" si="15"/>
        <v>4.0000000000000001E-3</v>
      </c>
      <c r="M322">
        <v>1E-3</v>
      </c>
      <c r="N322">
        <v>1E-3</v>
      </c>
      <c r="O322">
        <v>2E-3</v>
      </c>
      <c r="P322" s="64"/>
      <c r="Q322" s="11"/>
    </row>
    <row r="323" spans="1:17" ht="30" customHeight="1" x14ac:dyDescent="0.2">
      <c r="A323" s="53"/>
      <c r="B323" s="31"/>
      <c r="C323" s="31"/>
      <c r="D323" s="52"/>
      <c r="E323" s="7" t="s">
        <v>21</v>
      </c>
      <c r="F323" s="14">
        <v>565.14</v>
      </c>
      <c r="G323" s="10" t="s">
        <v>29</v>
      </c>
      <c r="H323">
        <f t="shared" si="14"/>
        <v>3.1815999999999997E-2</v>
      </c>
      <c r="I323">
        <v>7.6559999999999996E-3</v>
      </c>
      <c r="J323">
        <v>1.0286999999999999E-2</v>
      </c>
      <c r="K323">
        <v>1.3873E-2</v>
      </c>
      <c r="L323">
        <f t="shared" si="15"/>
        <v>3.1815999999999997E-2</v>
      </c>
      <c r="M323">
        <v>7.6559999999999996E-3</v>
      </c>
      <c r="N323">
        <v>1.0286999999999999E-2</v>
      </c>
      <c r="O323">
        <v>1.3873E-2</v>
      </c>
      <c r="P323" s="65"/>
      <c r="Q323" s="11"/>
    </row>
    <row r="324" spans="1:17" ht="30" customHeight="1" x14ac:dyDescent="0.2">
      <c r="A324" s="53"/>
      <c r="B324" s="31"/>
      <c r="C324" s="31" t="s">
        <v>105</v>
      </c>
      <c r="D324" s="22" t="s">
        <v>106</v>
      </c>
      <c r="E324" s="7" t="s">
        <v>21</v>
      </c>
      <c r="F324" s="8">
        <v>296.39999999999998</v>
      </c>
      <c r="G324" s="10" t="s">
        <v>22</v>
      </c>
      <c r="H324">
        <f t="shared" si="14"/>
        <v>0</v>
      </c>
      <c r="I324"/>
      <c r="J324"/>
      <c r="K324"/>
      <c r="L324">
        <f t="shared" si="15"/>
        <v>0</v>
      </c>
      <c r="M324"/>
      <c r="N324"/>
      <c r="O324"/>
      <c r="P324" s="63">
        <v>32.85</v>
      </c>
      <c r="Q324" s="11"/>
    </row>
    <row r="325" spans="1:17" ht="30" customHeight="1" x14ac:dyDescent="0.2">
      <c r="A325" s="53"/>
      <c r="B325" s="31"/>
      <c r="C325" s="31"/>
      <c r="D325" s="23"/>
      <c r="E325" s="7" t="s">
        <v>21</v>
      </c>
      <c r="F325" s="8">
        <v>331.54</v>
      </c>
      <c r="G325" s="10" t="s">
        <v>23</v>
      </c>
      <c r="H325">
        <f t="shared" si="14"/>
        <v>0</v>
      </c>
      <c r="I325"/>
      <c r="J325"/>
      <c r="K325"/>
      <c r="L325">
        <f t="shared" si="15"/>
        <v>0</v>
      </c>
      <c r="M325"/>
      <c r="N325"/>
      <c r="O325"/>
      <c r="P325" s="64"/>
      <c r="Q325" s="11"/>
    </row>
    <row r="326" spans="1:17" ht="30" customHeight="1" x14ac:dyDescent="0.2">
      <c r="A326" s="53"/>
      <c r="B326" s="31"/>
      <c r="C326" s="31"/>
      <c r="D326" s="23"/>
      <c r="E326" s="7" t="s">
        <v>21</v>
      </c>
      <c r="F326" s="8">
        <v>459.93</v>
      </c>
      <c r="G326" s="10" t="s">
        <v>24</v>
      </c>
      <c r="H326">
        <f t="shared" si="14"/>
        <v>1.4999999999999999E-2</v>
      </c>
      <c r="I326">
        <v>5.0000000000000001E-3</v>
      </c>
      <c r="J326">
        <v>5.0000000000000001E-3</v>
      </c>
      <c r="K326">
        <v>5.0000000000000001E-3</v>
      </c>
      <c r="L326">
        <f t="shared" si="15"/>
        <v>1.4999999999999999E-2</v>
      </c>
      <c r="M326">
        <v>5.0000000000000001E-3</v>
      </c>
      <c r="N326">
        <v>5.0000000000000001E-3</v>
      </c>
      <c r="O326">
        <v>5.0000000000000001E-3</v>
      </c>
      <c r="P326" s="64"/>
      <c r="Q326" s="11"/>
    </row>
    <row r="327" spans="1:17" ht="30" customHeight="1" x14ac:dyDescent="0.2">
      <c r="A327" s="53"/>
      <c r="B327" s="31"/>
      <c r="C327" s="31"/>
      <c r="D327" s="23"/>
      <c r="E327" s="7" t="s">
        <v>21</v>
      </c>
      <c r="F327" s="8">
        <v>647.62</v>
      </c>
      <c r="G327" s="10" t="s">
        <v>25</v>
      </c>
      <c r="H327">
        <f t="shared" si="14"/>
        <v>0.30191800000000002</v>
      </c>
      <c r="I327">
        <v>5.9595000000000002E-2</v>
      </c>
      <c r="J327">
        <v>8.5207000000000005E-2</v>
      </c>
      <c r="K327">
        <v>0.15711600000000001</v>
      </c>
      <c r="L327">
        <f t="shared" si="15"/>
        <v>0.30191800000000002</v>
      </c>
      <c r="M327">
        <v>5.9595000000000002E-2</v>
      </c>
      <c r="N327">
        <v>8.5207000000000005E-2</v>
      </c>
      <c r="O327">
        <v>0.15711600000000001</v>
      </c>
      <c r="P327" s="64"/>
      <c r="Q327" s="11"/>
    </row>
    <row r="328" spans="1:17" ht="30" customHeight="1" x14ac:dyDescent="0.2">
      <c r="A328" s="53"/>
      <c r="B328" s="31"/>
      <c r="C328" s="31"/>
      <c r="D328" s="23"/>
      <c r="E328" s="7" t="s">
        <v>21</v>
      </c>
      <c r="F328" s="8">
        <v>669.2</v>
      </c>
      <c r="G328" s="10" t="s">
        <v>26</v>
      </c>
      <c r="H328">
        <f t="shared" si="14"/>
        <v>4.2599999999999999E-3</v>
      </c>
      <c r="I328"/>
      <c r="J328"/>
      <c r="K328">
        <v>4.2599999999999999E-3</v>
      </c>
      <c r="L328">
        <f t="shared" si="15"/>
        <v>4.2599999999999999E-3</v>
      </c>
      <c r="M328"/>
      <c r="N328"/>
      <c r="O328">
        <v>4.2599999999999999E-3</v>
      </c>
      <c r="P328" s="64"/>
      <c r="Q328" s="11"/>
    </row>
    <row r="329" spans="1:17" ht="30" customHeight="1" x14ac:dyDescent="0.2">
      <c r="A329" s="53"/>
      <c r="B329" s="31"/>
      <c r="C329" s="31"/>
      <c r="D329" s="23"/>
      <c r="E329" s="7" t="s">
        <v>21</v>
      </c>
      <c r="F329" s="8">
        <v>725.25</v>
      </c>
      <c r="G329" s="10" t="s">
        <v>27</v>
      </c>
      <c r="H329">
        <f t="shared" si="14"/>
        <v>0</v>
      </c>
      <c r="I329"/>
      <c r="J329"/>
      <c r="K329"/>
      <c r="L329">
        <f t="shared" si="15"/>
        <v>0</v>
      </c>
      <c r="M329"/>
      <c r="N329"/>
      <c r="O329"/>
      <c r="P329" s="64"/>
      <c r="Q329" s="11"/>
    </row>
    <row r="330" spans="1:17" ht="30" customHeight="1" x14ac:dyDescent="0.2">
      <c r="A330" s="53"/>
      <c r="B330" s="31"/>
      <c r="C330" s="31"/>
      <c r="D330" s="23"/>
      <c r="E330" s="7" t="s">
        <v>21</v>
      </c>
      <c r="F330" s="8">
        <v>727.45</v>
      </c>
      <c r="G330" s="10" t="s">
        <v>28</v>
      </c>
      <c r="H330">
        <f t="shared" si="14"/>
        <v>0</v>
      </c>
      <c r="I330"/>
      <c r="J330"/>
      <c r="K330"/>
      <c r="L330">
        <f t="shared" si="15"/>
        <v>0</v>
      </c>
      <c r="M330"/>
      <c r="N330"/>
      <c r="O330"/>
      <c r="P330" s="64"/>
      <c r="Q330" s="11"/>
    </row>
    <row r="331" spans="1:17" ht="30" customHeight="1" x14ac:dyDescent="0.2">
      <c r="A331" s="53"/>
      <c r="B331" s="31"/>
      <c r="C331" s="31"/>
      <c r="D331" s="52"/>
      <c r="E331" s="7" t="s">
        <v>21</v>
      </c>
      <c r="F331" s="14">
        <v>565.14</v>
      </c>
      <c r="G331" s="10" t="s">
        <v>29</v>
      </c>
      <c r="H331">
        <f t="shared" si="14"/>
        <v>0.14203199999999999</v>
      </c>
      <c r="I331">
        <v>3.968E-2</v>
      </c>
      <c r="J331">
        <v>5.0035000000000003E-2</v>
      </c>
      <c r="K331">
        <v>5.2317000000000002E-2</v>
      </c>
      <c r="L331">
        <f t="shared" si="15"/>
        <v>0.14203199999999999</v>
      </c>
      <c r="M331">
        <v>3.968E-2</v>
      </c>
      <c r="N331">
        <v>5.0035000000000003E-2</v>
      </c>
      <c r="O331">
        <v>5.2317000000000002E-2</v>
      </c>
      <c r="P331" s="65"/>
      <c r="Q331" s="11"/>
    </row>
    <row r="332" spans="1:17" ht="30" customHeight="1" x14ac:dyDescent="0.2">
      <c r="A332" s="53">
        <v>18</v>
      </c>
      <c r="B332" s="31" t="s">
        <v>107</v>
      </c>
      <c r="C332" s="40" t="s">
        <v>108</v>
      </c>
      <c r="D332" s="22" t="s">
        <v>109</v>
      </c>
      <c r="E332" s="7" t="s">
        <v>21</v>
      </c>
      <c r="F332" s="8">
        <v>296.39999999999998</v>
      </c>
      <c r="G332" s="10" t="s">
        <v>22</v>
      </c>
      <c r="H332">
        <f t="shared" si="14"/>
        <v>0</v>
      </c>
      <c r="I332"/>
      <c r="J332"/>
      <c r="K332"/>
      <c r="L332">
        <f t="shared" si="15"/>
        <v>0</v>
      </c>
      <c r="M332"/>
      <c r="N332"/>
      <c r="O332"/>
      <c r="P332" s="63">
        <v>65.7</v>
      </c>
      <c r="Q332" s="11"/>
    </row>
    <row r="333" spans="1:17" ht="30" customHeight="1" x14ac:dyDescent="0.2">
      <c r="A333" s="53"/>
      <c r="B333" s="31"/>
      <c r="C333" s="40"/>
      <c r="D333" s="23"/>
      <c r="E333" s="7" t="s">
        <v>21</v>
      </c>
      <c r="F333" s="8">
        <v>331.54</v>
      </c>
      <c r="G333" s="10" t="s">
        <v>23</v>
      </c>
      <c r="H333">
        <f t="shared" si="14"/>
        <v>0</v>
      </c>
      <c r="I333"/>
      <c r="J333"/>
      <c r="K333"/>
      <c r="L333">
        <f t="shared" si="15"/>
        <v>0</v>
      </c>
      <c r="M333"/>
      <c r="N333"/>
      <c r="O333"/>
      <c r="P333" s="64"/>
      <c r="Q333" s="11"/>
    </row>
    <row r="334" spans="1:17" ht="30" customHeight="1" x14ac:dyDescent="0.2">
      <c r="A334" s="53"/>
      <c r="B334" s="31"/>
      <c r="C334" s="40"/>
      <c r="D334" s="23"/>
      <c r="E334" s="7" t="s">
        <v>21</v>
      </c>
      <c r="F334" s="8">
        <v>459.93</v>
      </c>
      <c r="G334" s="10" t="s">
        <v>24</v>
      </c>
      <c r="H334">
        <f t="shared" si="14"/>
        <v>1.5398E-2</v>
      </c>
      <c r="I334">
        <v>5.0010000000000002E-3</v>
      </c>
      <c r="J334">
        <v>5.0010000000000002E-3</v>
      </c>
      <c r="K334">
        <v>5.3959999999999998E-3</v>
      </c>
      <c r="L334">
        <f t="shared" si="15"/>
        <v>1.5398E-2</v>
      </c>
      <c r="M334">
        <v>5.0010000000000002E-3</v>
      </c>
      <c r="N334">
        <v>5.0010000000000002E-3</v>
      </c>
      <c r="O334">
        <v>5.3959999999999998E-3</v>
      </c>
      <c r="P334" s="64"/>
      <c r="Q334" s="11"/>
    </row>
    <row r="335" spans="1:17" ht="30" customHeight="1" x14ac:dyDescent="0.2">
      <c r="A335" s="53"/>
      <c r="B335" s="31"/>
      <c r="C335" s="40"/>
      <c r="D335" s="23"/>
      <c r="E335" s="7" t="s">
        <v>21</v>
      </c>
      <c r="F335" s="8">
        <v>647.62</v>
      </c>
      <c r="G335" s="10" t="s">
        <v>25</v>
      </c>
      <c r="H335">
        <f t="shared" si="14"/>
        <v>5.1590999999999998E-2</v>
      </c>
      <c r="I335"/>
      <c r="J335"/>
      <c r="K335">
        <v>5.1590999999999998E-2</v>
      </c>
      <c r="L335">
        <f t="shared" si="15"/>
        <v>5.1590999999999998E-2</v>
      </c>
      <c r="M335"/>
      <c r="N335"/>
      <c r="O335">
        <v>5.1590999999999998E-2</v>
      </c>
      <c r="P335" s="64"/>
      <c r="Q335" s="11"/>
    </row>
    <row r="336" spans="1:17" ht="30" customHeight="1" x14ac:dyDescent="0.2">
      <c r="A336" s="53"/>
      <c r="B336" s="31"/>
      <c r="C336" s="40"/>
      <c r="D336" s="23"/>
      <c r="E336" s="7" t="s">
        <v>21</v>
      </c>
      <c r="F336" s="8">
        <v>669.2</v>
      </c>
      <c r="G336" s="10" t="s">
        <v>26</v>
      </c>
      <c r="H336">
        <f t="shared" si="14"/>
        <v>5.9064000000000005E-2</v>
      </c>
      <c r="I336">
        <v>2.9290000000000002E-3</v>
      </c>
      <c r="J336">
        <v>2.8552000000000001E-2</v>
      </c>
      <c r="K336">
        <v>2.7583E-2</v>
      </c>
      <c r="L336">
        <f t="shared" si="15"/>
        <v>5.9064000000000005E-2</v>
      </c>
      <c r="M336">
        <v>2.9290000000000002E-3</v>
      </c>
      <c r="N336">
        <v>2.8552000000000001E-2</v>
      </c>
      <c r="O336">
        <v>2.7583E-2</v>
      </c>
      <c r="P336" s="64"/>
      <c r="Q336" s="11"/>
    </row>
    <row r="337" spans="1:17" ht="30" customHeight="1" x14ac:dyDescent="0.2">
      <c r="A337" s="53"/>
      <c r="B337" s="31"/>
      <c r="C337" s="40"/>
      <c r="D337" s="23"/>
      <c r="E337" s="7" t="s">
        <v>21</v>
      </c>
      <c r="F337" s="8">
        <v>725.25</v>
      </c>
      <c r="G337" s="10" t="s">
        <v>27</v>
      </c>
      <c r="H337">
        <f t="shared" si="14"/>
        <v>2.2782E-2</v>
      </c>
      <c r="I337">
        <v>1.9250000000000001E-3</v>
      </c>
      <c r="J337">
        <v>1.454E-3</v>
      </c>
      <c r="K337">
        <v>1.9403E-2</v>
      </c>
      <c r="L337">
        <f t="shared" si="15"/>
        <v>2.2782E-2</v>
      </c>
      <c r="M337">
        <v>1.9250000000000001E-3</v>
      </c>
      <c r="N337">
        <v>1.454E-3</v>
      </c>
      <c r="O337">
        <v>1.9403E-2</v>
      </c>
      <c r="P337" s="64"/>
      <c r="Q337" s="11"/>
    </row>
    <row r="338" spans="1:17" ht="30" customHeight="1" x14ac:dyDescent="0.2">
      <c r="A338" s="53"/>
      <c r="B338" s="31"/>
      <c r="C338" s="40"/>
      <c r="D338" s="23"/>
      <c r="E338" s="7" t="s">
        <v>21</v>
      </c>
      <c r="F338" s="8">
        <v>727.45</v>
      </c>
      <c r="G338" s="10" t="s">
        <v>28</v>
      </c>
      <c r="H338">
        <f t="shared" si="14"/>
        <v>5.0000000000000001E-4</v>
      </c>
      <c r="I338"/>
      <c r="J338"/>
      <c r="K338">
        <v>5.0000000000000001E-4</v>
      </c>
      <c r="L338">
        <f t="shared" si="15"/>
        <v>5.0000000000000001E-4</v>
      </c>
      <c r="M338"/>
      <c r="N338"/>
      <c r="O338">
        <v>5.0000000000000001E-4</v>
      </c>
      <c r="P338" s="64"/>
      <c r="Q338" s="11"/>
    </row>
    <row r="339" spans="1:17" ht="30" customHeight="1" x14ac:dyDescent="0.2">
      <c r="A339" s="53"/>
      <c r="B339" s="31"/>
      <c r="C339" s="40"/>
      <c r="D339" s="52"/>
      <c r="E339" s="7" t="s">
        <v>21</v>
      </c>
      <c r="F339" s="14">
        <v>565.14</v>
      </c>
      <c r="G339" s="10" t="s">
        <v>29</v>
      </c>
      <c r="H339">
        <f t="shared" si="14"/>
        <v>0.29237099999999999</v>
      </c>
      <c r="I339">
        <v>8.6938000000000001E-2</v>
      </c>
      <c r="J339">
        <v>0.115498</v>
      </c>
      <c r="K339">
        <v>8.9935000000000001E-2</v>
      </c>
      <c r="L339">
        <f t="shared" si="15"/>
        <v>0.29237099999999999</v>
      </c>
      <c r="M339">
        <v>8.6938000000000001E-2</v>
      </c>
      <c r="N339">
        <v>0.115498</v>
      </c>
      <c r="O339">
        <v>8.9935000000000001E-2</v>
      </c>
      <c r="P339" s="65"/>
      <c r="Q339" s="11"/>
    </row>
    <row r="340" spans="1:17" ht="30" customHeight="1" x14ac:dyDescent="0.2">
      <c r="A340" s="53"/>
      <c r="B340" s="31"/>
      <c r="C340" s="31" t="s">
        <v>110</v>
      </c>
      <c r="D340" s="22" t="s">
        <v>111</v>
      </c>
      <c r="E340" s="7" t="s">
        <v>21</v>
      </c>
      <c r="F340" s="8">
        <v>296.39999999999998</v>
      </c>
      <c r="G340" s="10" t="s">
        <v>22</v>
      </c>
      <c r="H340">
        <f t="shared" si="14"/>
        <v>0</v>
      </c>
      <c r="I340"/>
      <c r="J340"/>
      <c r="K340"/>
      <c r="L340">
        <f t="shared" si="15"/>
        <v>0</v>
      </c>
      <c r="M340"/>
      <c r="N340"/>
      <c r="O340"/>
      <c r="P340" s="63">
        <v>32.85</v>
      </c>
      <c r="Q340" s="11"/>
    </row>
    <row r="341" spans="1:17" ht="30" customHeight="1" x14ac:dyDescent="0.2">
      <c r="A341" s="53"/>
      <c r="B341" s="31"/>
      <c r="C341" s="31"/>
      <c r="D341" s="23"/>
      <c r="E341" s="7" t="s">
        <v>21</v>
      </c>
      <c r="F341" s="8">
        <v>331.54</v>
      </c>
      <c r="G341" s="10" t="s">
        <v>23</v>
      </c>
      <c r="H341">
        <f t="shared" si="14"/>
        <v>0</v>
      </c>
      <c r="I341"/>
      <c r="J341"/>
      <c r="K341"/>
      <c r="L341">
        <f t="shared" si="15"/>
        <v>0</v>
      </c>
      <c r="M341"/>
      <c r="N341"/>
      <c r="O341"/>
      <c r="P341" s="64"/>
      <c r="Q341" s="11"/>
    </row>
    <row r="342" spans="1:17" ht="30" customHeight="1" x14ac:dyDescent="0.2">
      <c r="A342" s="53"/>
      <c r="B342" s="31"/>
      <c r="C342" s="31"/>
      <c r="D342" s="23"/>
      <c r="E342" s="7" t="s">
        <v>21</v>
      </c>
      <c r="F342" s="8">
        <v>459.93</v>
      </c>
      <c r="G342" s="10" t="s">
        <v>24</v>
      </c>
      <c r="H342">
        <f t="shared" si="14"/>
        <v>1.5003000000000001E-2</v>
      </c>
      <c r="I342">
        <v>5.0010000000000002E-3</v>
      </c>
      <c r="J342">
        <v>5.0010000000000002E-3</v>
      </c>
      <c r="K342">
        <v>5.0010000000000002E-3</v>
      </c>
      <c r="L342">
        <f t="shared" si="15"/>
        <v>1.5003000000000001E-2</v>
      </c>
      <c r="M342">
        <v>5.0010000000000002E-3</v>
      </c>
      <c r="N342">
        <v>5.0010000000000002E-3</v>
      </c>
      <c r="O342">
        <v>5.0010000000000002E-3</v>
      </c>
      <c r="P342" s="64"/>
      <c r="Q342" s="11"/>
    </row>
    <row r="343" spans="1:17" ht="30" customHeight="1" x14ac:dyDescent="0.2">
      <c r="A343" s="53"/>
      <c r="B343" s="31"/>
      <c r="C343" s="31"/>
      <c r="D343" s="23"/>
      <c r="E343" s="7" t="s">
        <v>21</v>
      </c>
      <c r="F343" s="8">
        <v>647.62</v>
      </c>
      <c r="G343" s="10" t="s">
        <v>25</v>
      </c>
      <c r="H343">
        <f t="shared" si="14"/>
        <v>0</v>
      </c>
      <c r="I343"/>
      <c r="J343"/>
      <c r="K343"/>
      <c r="L343">
        <f t="shared" si="15"/>
        <v>0</v>
      </c>
      <c r="M343"/>
      <c r="N343"/>
      <c r="O343"/>
      <c r="P343" s="64"/>
      <c r="Q343" s="11"/>
    </row>
    <row r="344" spans="1:17" ht="30" customHeight="1" x14ac:dyDescent="0.2">
      <c r="A344" s="53"/>
      <c r="B344" s="31"/>
      <c r="C344" s="31"/>
      <c r="D344" s="23"/>
      <c r="E344" s="7" t="s">
        <v>21</v>
      </c>
      <c r="F344" s="8">
        <v>669.2</v>
      </c>
      <c r="G344" s="10" t="s">
        <v>26</v>
      </c>
      <c r="H344">
        <f t="shared" si="14"/>
        <v>1.6511000000000001E-2</v>
      </c>
      <c r="I344"/>
      <c r="J344"/>
      <c r="K344">
        <v>1.6511000000000001E-2</v>
      </c>
      <c r="L344">
        <f t="shared" si="15"/>
        <v>1.6511000000000001E-2</v>
      </c>
      <c r="M344"/>
      <c r="N344"/>
      <c r="O344">
        <v>1.6511000000000001E-2</v>
      </c>
      <c r="P344" s="64"/>
      <c r="Q344" s="11"/>
    </row>
    <row r="345" spans="1:17" ht="30" customHeight="1" x14ac:dyDescent="0.2">
      <c r="A345" s="53"/>
      <c r="B345" s="31"/>
      <c r="C345" s="31"/>
      <c r="D345" s="23"/>
      <c r="E345" s="7" t="s">
        <v>21</v>
      </c>
      <c r="F345" s="8">
        <v>725.25</v>
      </c>
      <c r="G345" s="10" t="s">
        <v>27</v>
      </c>
      <c r="H345">
        <f t="shared" si="14"/>
        <v>4.6000000000000001E-4</v>
      </c>
      <c r="I345"/>
      <c r="J345"/>
      <c r="K345">
        <v>4.6000000000000001E-4</v>
      </c>
      <c r="L345">
        <f t="shared" si="15"/>
        <v>4.6000000000000001E-4</v>
      </c>
      <c r="M345"/>
      <c r="N345"/>
      <c r="O345">
        <v>4.6000000000000001E-4</v>
      </c>
      <c r="P345" s="64"/>
      <c r="Q345" s="11"/>
    </row>
    <row r="346" spans="1:17" ht="30" customHeight="1" x14ac:dyDescent="0.2">
      <c r="A346" s="53"/>
      <c r="B346" s="31"/>
      <c r="C346" s="31"/>
      <c r="D346" s="23"/>
      <c r="E346" s="7" t="s">
        <v>21</v>
      </c>
      <c r="F346" s="8">
        <v>727.45</v>
      </c>
      <c r="G346" s="10" t="s">
        <v>28</v>
      </c>
      <c r="H346">
        <f t="shared" si="14"/>
        <v>3.0000000000000001E-5</v>
      </c>
      <c r="I346"/>
      <c r="J346"/>
      <c r="K346">
        <v>3.0000000000000001E-5</v>
      </c>
      <c r="L346">
        <f t="shared" si="15"/>
        <v>3.0000000000000001E-5</v>
      </c>
      <c r="M346"/>
      <c r="N346"/>
      <c r="O346">
        <v>3.0000000000000001E-5</v>
      </c>
      <c r="P346" s="64"/>
      <c r="Q346" s="11"/>
    </row>
    <row r="347" spans="1:17" ht="30" customHeight="1" x14ac:dyDescent="0.2">
      <c r="A347" s="53"/>
      <c r="B347" s="31"/>
      <c r="C347" s="31"/>
      <c r="D347" s="52"/>
      <c r="E347" s="7" t="s">
        <v>21</v>
      </c>
      <c r="F347" s="14">
        <v>565.14</v>
      </c>
      <c r="G347" s="10" t="s">
        <v>29</v>
      </c>
      <c r="H347">
        <f t="shared" si="14"/>
        <v>1.3787000000000001E-2</v>
      </c>
      <c r="I347">
        <v>3.803E-3</v>
      </c>
      <c r="J347">
        <v>5.4219999999999997E-3</v>
      </c>
      <c r="K347">
        <v>4.5620000000000001E-3</v>
      </c>
      <c r="L347">
        <f t="shared" si="15"/>
        <v>1.3787000000000001E-2</v>
      </c>
      <c r="M347">
        <v>3.803E-3</v>
      </c>
      <c r="N347">
        <v>5.4219999999999997E-3</v>
      </c>
      <c r="O347">
        <v>4.5620000000000001E-3</v>
      </c>
      <c r="P347" s="65"/>
      <c r="Q347" s="11"/>
    </row>
    <row r="348" spans="1:17" ht="30" customHeight="1" x14ac:dyDescent="0.2">
      <c r="A348" s="53">
        <v>19</v>
      </c>
      <c r="B348" s="31" t="s">
        <v>112</v>
      </c>
      <c r="C348" s="31" t="s">
        <v>113</v>
      </c>
      <c r="D348" s="22" t="s">
        <v>114</v>
      </c>
      <c r="E348" s="7" t="s">
        <v>21</v>
      </c>
      <c r="F348" s="8">
        <v>296.39999999999998</v>
      </c>
      <c r="G348" s="10" t="s">
        <v>22</v>
      </c>
      <c r="H348">
        <f t="shared" si="14"/>
        <v>0</v>
      </c>
      <c r="I348"/>
      <c r="J348"/>
      <c r="K348"/>
      <c r="L348">
        <f t="shared" si="15"/>
        <v>0</v>
      </c>
      <c r="M348"/>
      <c r="N348"/>
      <c r="O348"/>
      <c r="P348" s="63">
        <v>65.7</v>
      </c>
      <c r="Q348" s="11"/>
    </row>
    <row r="349" spans="1:17" ht="30" customHeight="1" x14ac:dyDescent="0.2">
      <c r="A349" s="53"/>
      <c r="B349" s="31"/>
      <c r="C349" s="31"/>
      <c r="D349" s="23"/>
      <c r="E349" s="7" t="s">
        <v>21</v>
      </c>
      <c r="F349" s="8">
        <v>331.54</v>
      </c>
      <c r="G349" s="10" t="s">
        <v>23</v>
      </c>
      <c r="H349">
        <f t="shared" si="14"/>
        <v>0</v>
      </c>
      <c r="I349"/>
      <c r="J349"/>
      <c r="K349"/>
      <c r="L349">
        <f t="shared" si="15"/>
        <v>0</v>
      </c>
      <c r="M349"/>
      <c r="N349"/>
      <c r="O349"/>
      <c r="P349" s="64"/>
      <c r="Q349" s="11"/>
    </row>
    <row r="350" spans="1:17" ht="30" customHeight="1" x14ac:dyDescent="0.2">
      <c r="A350" s="53"/>
      <c r="B350" s="31"/>
      <c r="C350" s="31"/>
      <c r="D350" s="23"/>
      <c r="E350" s="7" t="s">
        <v>21</v>
      </c>
      <c r="F350" s="8">
        <v>459.93</v>
      </c>
      <c r="G350" s="10" t="s">
        <v>24</v>
      </c>
      <c r="H350">
        <f t="shared" si="14"/>
        <v>2.3172999999999999E-2</v>
      </c>
      <c r="I350">
        <v>7.7019999999999996E-3</v>
      </c>
      <c r="J350">
        <v>7.7019999999999996E-3</v>
      </c>
      <c r="K350">
        <v>7.7689999999999999E-3</v>
      </c>
      <c r="L350">
        <f t="shared" si="15"/>
        <v>2.3172999999999999E-2</v>
      </c>
      <c r="M350">
        <v>7.7019999999999996E-3</v>
      </c>
      <c r="N350">
        <v>7.7019999999999996E-3</v>
      </c>
      <c r="O350">
        <v>7.7689999999999999E-3</v>
      </c>
      <c r="P350" s="64"/>
      <c r="Q350" s="11"/>
    </row>
    <row r="351" spans="1:17" ht="30" customHeight="1" x14ac:dyDescent="0.2">
      <c r="A351" s="53"/>
      <c r="B351" s="31"/>
      <c r="C351" s="31"/>
      <c r="D351" s="23"/>
      <c r="E351" s="7" t="s">
        <v>21</v>
      </c>
      <c r="F351" s="8">
        <v>647.62</v>
      </c>
      <c r="G351" s="10" t="s">
        <v>25</v>
      </c>
      <c r="H351">
        <f t="shared" si="14"/>
        <v>0.219723</v>
      </c>
      <c r="I351">
        <v>6.4242999999999995E-2</v>
      </c>
      <c r="J351">
        <v>6.1679999999999999E-2</v>
      </c>
      <c r="K351">
        <v>9.3799999999999994E-2</v>
      </c>
      <c r="L351">
        <f t="shared" si="15"/>
        <v>0.219723</v>
      </c>
      <c r="M351">
        <v>6.4242999999999995E-2</v>
      </c>
      <c r="N351">
        <v>6.1679999999999999E-2</v>
      </c>
      <c r="O351">
        <v>9.3799999999999994E-2</v>
      </c>
      <c r="P351" s="64"/>
      <c r="Q351" s="11"/>
    </row>
    <row r="352" spans="1:17" ht="30" customHeight="1" x14ac:dyDescent="0.2">
      <c r="A352" s="53"/>
      <c r="B352" s="31"/>
      <c r="C352" s="31"/>
      <c r="D352" s="23"/>
      <c r="E352" s="7" t="s">
        <v>21</v>
      </c>
      <c r="F352" s="8">
        <v>669.2</v>
      </c>
      <c r="G352" s="10" t="s">
        <v>26</v>
      </c>
      <c r="H352">
        <f t="shared" si="14"/>
        <v>0.18199299999999999</v>
      </c>
      <c r="I352">
        <v>4.3714999999999997E-2</v>
      </c>
      <c r="J352">
        <v>3.024E-2</v>
      </c>
      <c r="K352">
        <v>0.108038</v>
      </c>
      <c r="L352">
        <f t="shared" si="15"/>
        <v>0.18199299999999999</v>
      </c>
      <c r="M352">
        <v>4.3714999999999997E-2</v>
      </c>
      <c r="N352">
        <v>3.024E-2</v>
      </c>
      <c r="O352">
        <v>0.108038</v>
      </c>
      <c r="P352" s="64"/>
      <c r="Q352" s="11"/>
    </row>
    <row r="353" spans="1:17" ht="30" customHeight="1" x14ac:dyDescent="0.2">
      <c r="A353" s="53"/>
      <c r="B353" s="31"/>
      <c r="C353" s="31"/>
      <c r="D353" s="23"/>
      <c r="E353" s="7" t="s">
        <v>21</v>
      </c>
      <c r="F353" s="8">
        <v>725.25</v>
      </c>
      <c r="G353" s="10" t="s">
        <v>27</v>
      </c>
      <c r="H353">
        <f t="shared" si="14"/>
        <v>5.2155999999999994E-2</v>
      </c>
      <c r="I353">
        <v>1.1174999999999999E-2</v>
      </c>
      <c r="J353">
        <v>1.0463999999999999E-2</v>
      </c>
      <c r="K353">
        <v>3.0516999999999999E-2</v>
      </c>
      <c r="L353">
        <f t="shared" si="15"/>
        <v>5.2155999999999994E-2</v>
      </c>
      <c r="M353">
        <v>1.1174999999999999E-2</v>
      </c>
      <c r="N353">
        <v>1.0463999999999999E-2</v>
      </c>
      <c r="O353">
        <v>3.0516999999999999E-2</v>
      </c>
      <c r="P353" s="64"/>
      <c r="Q353" s="11"/>
    </row>
    <row r="354" spans="1:17" ht="30" customHeight="1" x14ac:dyDescent="0.2">
      <c r="A354" s="53"/>
      <c r="B354" s="31"/>
      <c r="C354" s="31"/>
      <c r="D354" s="23"/>
      <c r="E354" s="7" t="s">
        <v>21</v>
      </c>
      <c r="F354" s="8">
        <v>727.45</v>
      </c>
      <c r="G354" s="10" t="s">
        <v>28</v>
      </c>
      <c r="H354">
        <f t="shared" si="14"/>
        <v>5.9199999999999999E-3</v>
      </c>
      <c r="I354">
        <v>3.5E-4</v>
      </c>
      <c r="J354">
        <v>2.5999999999999998E-4</v>
      </c>
      <c r="K354">
        <v>5.3099999999999996E-3</v>
      </c>
      <c r="L354">
        <f t="shared" si="15"/>
        <v>5.9199999999999999E-3</v>
      </c>
      <c r="M354">
        <v>3.5E-4</v>
      </c>
      <c r="N354">
        <v>2.5999999999999998E-4</v>
      </c>
      <c r="O354">
        <v>5.3099999999999996E-3</v>
      </c>
      <c r="P354" s="64"/>
      <c r="Q354" s="11"/>
    </row>
    <row r="355" spans="1:17" ht="30" customHeight="1" x14ac:dyDescent="0.2">
      <c r="A355" s="53"/>
      <c r="B355" s="31"/>
      <c r="C355" s="31"/>
      <c r="D355" s="52"/>
      <c r="E355" s="7" t="s">
        <v>21</v>
      </c>
      <c r="F355" s="14">
        <v>565.14</v>
      </c>
      <c r="G355" s="10" t="s">
        <v>29</v>
      </c>
      <c r="H355">
        <f t="shared" si="14"/>
        <v>0.79349000000000003</v>
      </c>
      <c r="I355">
        <v>0.19636600000000001</v>
      </c>
      <c r="J355">
        <v>0.32405600000000001</v>
      </c>
      <c r="K355">
        <v>0.27306799999999998</v>
      </c>
      <c r="L355">
        <f t="shared" si="15"/>
        <v>0.79349000000000003</v>
      </c>
      <c r="M355">
        <v>0.19636600000000001</v>
      </c>
      <c r="N355">
        <v>0.32405600000000001</v>
      </c>
      <c r="O355">
        <v>0.27306799999999998</v>
      </c>
      <c r="P355" s="65"/>
      <c r="Q355" s="11"/>
    </row>
    <row r="356" spans="1:17" ht="30" customHeight="1" x14ac:dyDescent="0.2">
      <c r="A356" s="53">
        <v>20</v>
      </c>
      <c r="B356" s="31" t="s">
        <v>115</v>
      </c>
      <c r="C356" s="31" t="s">
        <v>116</v>
      </c>
      <c r="D356" s="22" t="s">
        <v>117</v>
      </c>
      <c r="E356" s="7" t="s">
        <v>21</v>
      </c>
      <c r="F356" s="8">
        <v>296.39999999999998</v>
      </c>
      <c r="G356" s="10" t="s">
        <v>22</v>
      </c>
      <c r="H356">
        <f t="shared" si="14"/>
        <v>0</v>
      </c>
      <c r="I356"/>
      <c r="J356"/>
      <c r="K356"/>
      <c r="L356">
        <f t="shared" si="15"/>
        <v>0</v>
      </c>
      <c r="M356"/>
      <c r="N356"/>
      <c r="O356"/>
      <c r="P356" s="63">
        <v>65.7</v>
      </c>
      <c r="Q356" s="11"/>
    </row>
    <row r="357" spans="1:17" ht="30" customHeight="1" x14ac:dyDescent="0.2">
      <c r="A357" s="53"/>
      <c r="B357" s="31"/>
      <c r="C357" s="31"/>
      <c r="D357" s="23"/>
      <c r="E357" s="7" t="s">
        <v>21</v>
      </c>
      <c r="F357" s="8">
        <v>331.54</v>
      </c>
      <c r="G357" s="10" t="s">
        <v>23</v>
      </c>
      <c r="H357">
        <f t="shared" si="14"/>
        <v>0</v>
      </c>
      <c r="I357"/>
      <c r="J357"/>
      <c r="K357"/>
      <c r="L357">
        <f t="shared" si="15"/>
        <v>0</v>
      </c>
      <c r="M357"/>
      <c r="N357"/>
      <c r="O357"/>
      <c r="P357" s="64"/>
      <c r="Q357" s="11"/>
    </row>
    <row r="358" spans="1:17" ht="30" customHeight="1" x14ac:dyDescent="0.2">
      <c r="A358" s="53"/>
      <c r="B358" s="31"/>
      <c r="C358" s="31"/>
      <c r="D358" s="23"/>
      <c r="E358" s="7" t="s">
        <v>21</v>
      </c>
      <c r="F358" s="8">
        <v>459.93</v>
      </c>
      <c r="G358" s="10" t="s">
        <v>24</v>
      </c>
      <c r="H358">
        <f t="shared" si="14"/>
        <v>3.0117000000000001E-2</v>
      </c>
      <c r="I358">
        <v>1.0002E-2</v>
      </c>
      <c r="J358">
        <v>1.0002E-2</v>
      </c>
      <c r="K358">
        <v>1.0113E-2</v>
      </c>
      <c r="L358">
        <f t="shared" si="15"/>
        <v>3.0117000000000001E-2</v>
      </c>
      <c r="M358">
        <v>1.0002E-2</v>
      </c>
      <c r="N358">
        <v>1.0002E-2</v>
      </c>
      <c r="O358">
        <v>1.0113E-2</v>
      </c>
      <c r="P358" s="64"/>
      <c r="Q358" s="11"/>
    </row>
    <row r="359" spans="1:17" ht="30" customHeight="1" x14ac:dyDescent="0.2">
      <c r="A359" s="53"/>
      <c r="B359" s="31"/>
      <c r="C359" s="31"/>
      <c r="D359" s="23"/>
      <c r="E359" s="7" t="s">
        <v>21</v>
      </c>
      <c r="F359" s="8">
        <v>647.62</v>
      </c>
      <c r="G359" s="10" t="s">
        <v>25</v>
      </c>
      <c r="H359">
        <f t="shared" si="14"/>
        <v>0.12178600000000001</v>
      </c>
      <c r="I359">
        <v>1.5084E-2</v>
      </c>
      <c r="J359">
        <v>1.6794E-2</v>
      </c>
      <c r="K359">
        <v>8.9908000000000002E-2</v>
      </c>
      <c r="L359">
        <f t="shared" si="15"/>
        <v>0.12178600000000001</v>
      </c>
      <c r="M359">
        <v>1.5084E-2</v>
      </c>
      <c r="N359">
        <v>1.6794E-2</v>
      </c>
      <c r="O359">
        <v>8.9908000000000002E-2</v>
      </c>
      <c r="P359" s="64"/>
      <c r="Q359" s="11"/>
    </row>
    <row r="360" spans="1:17" ht="30" customHeight="1" x14ac:dyDescent="0.2">
      <c r="A360" s="53"/>
      <c r="B360" s="31"/>
      <c r="C360" s="31"/>
      <c r="D360" s="23"/>
      <c r="E360" s="7" t="s">
        <v>21</v>
      </c>
      <c r="F360" s="8">
        <v>669.2</v>
      </c>
      <c r="G360" s="10" t="s">
        <v>26</v>
      </c>
      <c r="H360">
        <f t="shared" si="14"/>
        <v>3.9008000000000001E-2</v>
      </c>
      <c r="I360"/>
      <c r="J360"/>
      <c r="K360">
        <v>3.9008000000000001E-2</v>
      </c>
      <c r="L360">
        <f t="shared" si="15"/>
        <v>3.9008000000000001E-2</v>
      </c>
      <c r="M360"/>
      <c r="N360"/>
      <c r="O360">
        <v>3.9008000000000001E-2</v>
      </c>
      <c r="P360" s="64"/>
      <c r="Q360" s="11"/>
    </row>
    <row r="361" spans="1:17" ht="30" customHeight="1" x14ac:dyDescent="0.2">
      <c r="A361" s="53"/>
      <c r="B361" s="31"/>
      <c r="C361" s="31"/>
      <c r="D361" s="23"/>
      <c r="E361" s="7" t="s">
        <v>21</v>
      </c>
      <c r="F361" s="8">
        <v>725.25</v>
      </c>
      <c r="G361" s="10" t="s">
        <v>27</v>
      </c>
      <c r="H361">
        <f t="shared" si="14"/>
        <v>7.6429999999999996E-3</v>
      </c>
      <c r="I361"/>
      <c r="J361">
        <v>-1E-3</v>
      </c>
      <c r="K361">
        <v>8.6429999999999996E-3</v>
      </c>
      <c r="L361">
        <f t="shared" si="15"/>
        <v>7.6429999999999996E-3</v>
      </c>
      <c r="M361"/>
      <c r="N361">
        <v>-1E-3</v>
      </c>
      <c r="O361">
        <v>8.6429999999999996E-3</v>
      </c>
      <c r="P361" s="64"/>
      <c r="Q361" s="11"/>
    </row>
    <row r="362" spans="1:17" ht="30" customHeight="1" x14ac:dyDescent="0.2">
      <c r="A362" s="53"/>
      <c r="B362" s="31"/>
      <c r="C362" s="31"/>
      <c r="D362" s="23"/>
      <c r="E362" s="7" t="s">
        <v>21</v>
      </c>
      <c r="F362" s="8">
        <v>727.45</v>
      </c>
      <c r="G362" s="10" t="s">
        <v>28</v>
      </c>
      <c r="H362">
        <f t="shared" si="14"/>
        <v>1.2359999999999999E-3</v>
      </c>
      <c r="I362"/>
      <c r="J362"/>
      <c r="K362">
        <v>1.2359999999999999E-3</v>
      </c>
      <c r="L362">
        <f t="shared" si="15"/>
        <v>1.2359999999999999E-3</v>
      </c>
      <c r="M362"/>
      <c r="N362"/>
      <c r="O362">
        <v>1.2359999999999999E-3</v>
      </c>
      <c r="P362" s="64"/>
      <c r="Q362" s="11"/>
    </row>
    <row r="363" spans="1:17" ht="30" customHeight="1" x14ac:dyDescent="0.2">
      <c r="A363" s="53"/>
      <c r="B363" s="31"/>
      <c r="C363" s="31"/>
      <c r="D363" s="52"/>
      <c r="E363" s="7" t="s">
        <v>21</v>
      </c>
      <c r="F363" s="14">
        <v>565.14</v>
      </c>
      <c r="G363" s="10" t="s">
        <v>29</v>
      </c>
      <c r="H363">
        <f t="shared" si="14"/>
        <v>0.11323900000000001</v>
      </c>
      <c r="I363">
        <v>3.0432000000000001E-2</v>
      </c>
      <c r="J363">
        <v>4.1752999999999998E-2</v>
      </c>
      <c r="K363">
        <v>4.1054E-2</v>
      </c>
      <c r="L363">
        <f t="shared" si="15"/>
        <v>0.11323900000000001</v>
      </c>
      <c r="M363">
        <v>3.0432000000000001E-2</v>
      </c>
      <c r="N363">
        <v>4.1752999999999998E-2</v>
      </c>
      <c r="O363">
        <v>4.1054E-2</v>
      </c>
      <c r="P363" s="65"/>
      <c r="Q363" s="11"/>
    </row>
    <row r="364" spans="1:17" ht="30" customHeight="1" x14ac:dyDescent="0.2">
      <c r="A364" s="53">
        <v>21</v>
      </c>
      <c r="B364" s="31" t="s">
        <v>118</v>
      </c>
      <c r="C364" s="31" t="s">
        <v>119</v>
      </c>
      <c r="D364" s="22" t="s">
        <v>120</v>
      </c>
      <c r="E364" s="7" t="s">
        <v>21</v>
      </c>
      <c r="F364" s="8">
        <v>296.39999999999998</v>
      </c>
      <c r="G364" s="10" t="s">
        <v>22</v>
      </c>
      <c r="H364">
        <f t="shared" si="14"/>
        <v>0</v>
      </c>
      <c r="I364"/>
      <c r="J364"/>
      <c r="K364"/>
      <c r="L364">
        <f t="shared" si="15"/>
        <v>0</v>
      </c>
      <c r="M364"/>
      <c r="N364"/>
      <c r="O364"/>
      <c r="P364" s="63">
        <v>4500</v>
      </c>
      <c r="Q364" s="11"/>
    </row>
    <row r="365" spans="1:17" ht="30" customHeight="1" x14ac:dyDescent="0.2">
      <c r="A365" s="53"/>
      <c r="B365" s="31"/>
      <c r="C365" s="31"/>
      <c r="D365" s="23"/>
      <c r="E365" s="7" t="s">
        <v>21</v>
      </c>
      <c r="F365" s="8">
        <v>331.54</v>
      </c>
      <c r="G365" s="10" t="s">
        <v>23</v>
      </c>
      <c r="H365">
        <f t="shared" si="14"/>
        <v>0</v>
      </c>
      <c r="I365"/>
      <c r="J365"/>
      <c r="K365"/>
      <c r="L365">
        <f t="shared" si="15"/>
        <v>0</v>
      </c>
      <c r="M365"/>
      <c r="N365"/>
      <c r="O365"/>
      <c r="P365" s="64"/>
      <c r="Q365" s="11"/>
    </row>
    <row r="366" spans="1:17" ht="30" customHeight="1" x14ac:dyDescent="0.2">
      <c r="A366" s="53"/>
      <c r="B366" s="31"/>
      <c r="C366" s="31"/>
      <c r="D366" s="23"/>
      <c r="E366" s="7" t="s">
        <v>21</v>
      </c>
      <c r="F366" s="8">
        <v>459.93</v>
      </c>
      <c r="G366" s="10" t="s">
        <v>24</v>
      </c>
      <c r="H366">
        <f t="shared" ref="H366:H429" si="16">I366+J366+K366</f>
        <v>3.0009000000000001E-2</v>
      </c>
      <c r="I366">
        <v>1.0003E-2</v>
      </c>
      <c r="J366">
        <v>1.0003E-2</v>
      </c>
      <c r="K366">
        <v>1.0003E-2</v>
      </c>
      <c r="L366">
        <f t="shared" ref="L366:L429" si="17">M366+N366+O366</f>
        <v>3.0009000000000001E-2</v>
      </c>
      <c r="M366">
        <v>1.0003E-2</v>
      </c>
      <c r="N366">
        <v>1.0003E-2</v>
      </c>
      <c r="O366">
        <v>1.0003E-2</v>
      </c>
      <c r="P366" s="64"/>
      <c r="Q366" s="11"/>
    </row>
    <row r="367" spans="1:17" ht="30" customHeight="1" x14ac:dyDescent="0.2">
      <c r="A367" s="53"/>
      <c r="B367" s="31"/>
      <c r="C367" s="31"/>
      <c r="D367" s="23"/>
      <c r="E367" s="7" t="s">
        <v>21</v>
      </c>
      <c r="F367" s="8">
        <v>647.62</v>
      </c>
      <c r="G367" s="10" t="s">
        <v>25</v>
      </c>
      <c r="H367">
        <f t="shared" si="16"/>
        <v>0</v>
      </c>
      <c r="I367"/>
      <c r="J367"/>
      <c r="K367"/>
      <c r="L367">
        <f t="shared" si="17"/>
        <v>0</v>
      </c>
      <c r="M367"/>
      <c r="N367"/>
      <c r="O367"/>
      <c r="P367" s="64"/>
      <c r="Q367" s="11"/>
    </row>
    <row r="368" spans="1:17" ht="30" customHeight="1" x14ac:dyDescent="0.2">
      <c r="A368" s="53"/>
      <c r="B368" s="31"/>
      <c r="C368" s="31"/>
      <c r="D368" s="23"/>
      <c r="E368" s="7" t="s">
        <v>21</v>
      </c>
      <c r="F368" s="8">
        <v>669.2</v>
      </c>
      <c r="G368" s="10" t="s">
        <v>26</v>
      </c>
      <c r="H368">
        <f t="shared" si="16"/>
        <v>0.147394</v>
      </c>
      <c r="I368">
        <v>6.08E-2</v>
      </c>
      <c r="J368">
        <v>5.1594000000000001E-2</v>
      </c>
      <c r="K368">
        <v>3.5000000000000003E-2</v>
      </c>
      <c r="L368">
        <f t="shared" si="17"/>
        <v>0.147394</v>
      </c>
      <c r="M368">
        <v>6.08E-2</v>
      </c>
      <c r="N368">
        <v>5.1594000000000001E-2</v>
      </c>
      <c r="O368">
        <v>3.5000000000000003E-2</v>
      </c>
      <c r="P368" s="64"/>
      <c r="Q368" s="11"/>
    </row>
    <row r="369" spans="1:17" ht="30" customHeight="1" x14ac:dyDescent="0.2">
      <c r="A369" s="53"/>
      <c r="B369" s="31"/>
      <c r="C369" s="31"/>
      <c r="D369" s="23"/>
      <c r="E369" s="7" t="s">
        <v>21</v>
      </c>
      <c r="F369" s="8">
        <v>725.25</v>
      </c>
      <c r="G369" s="10" t="s">
        <v>27</v>
      </c>
      <c r="H369">
        <f t="shared" si="16"/>
        <v>2.6059999999999998E-3</v>
      </c>
      <c r="I369"/>
      <c r="J369"/>
      <c r="K369">
        <v>2.6059999999999998E-3</v>
      </c>
      <c r="L369">
        <f t="shared" si="17"/>
        <v>2.6059999999999998E-3</v>
      </c>
      <c r="M369"/>
      <c r="N369"/>
      <c r="O369">
        <v>2.6059999999999998E-3</v>
      </c>
      <c r="P369" s="64"/>
      <c r="Q369" s="11"/>
    </row>
    <row r="370" spans="1:17" ht="30" customHeight="1" x14ac:dyDescent="0.2">
      <c r="A370" s="53"/>
      <c r="B370" s="31"/>
      <c r="C370" s="31"/>
      <c r="D370" s="23"/>
      <c r="E370" s="7" t="s">
        <v>21</v>
      </c>
      <c r="F370" s="8">
        <v>727.45</v>
      </c>
      <c r="G370" s="10" t="s">
        <v>28</v>
      </c>
      <c r="H370">
        <f t="shared" si="16"/>
        <v>9.8999999999999994E-5</v>
      </c>
      <c r="I370"/>
      <c r="J370"/>
      <c r="K370">
        <v>9.8999999999999994E-5</v>
      </c>
      <c r="L370">
        <f t="shared" si="17"/>
        <v>9.8999999999999994E-5</v>
      </c>
      <c r="M370"/>
      <c r="N370"/>
      <c r="O370">
        <v>9.8999999999999994E-5</v>
      </c>
      <c r="P370" s="64"/>
      <c r="Q370" s="11"/>
    </row>
    <row r="371" spans="1:17" ht="30" customHeight="1" x14ac:dyDescent="0.2">
      <c r="A371" s="53"/>
      <c r="B371" s="31"/>
      <c r="C371" s="31"/>
      <c r="D371" s="52"/>
      <c r="E371" s="7" t="s">
        <v>21</v>
      </c>
      <c r="F371" s="14">
        <v>565.14</v>
      </c>
      <c r="G371" s="10" t="s">
        <v>29</v>
      </c>
      <c r="H371">
        <f t="shared" si="16"/>
        <v>0.42705300000000002</v>
      </c>
      <c r="I371">
        <v>0.13229299999999999</v>
      </c>
      <c r="J371">
        <v>0.13036900000000001</v>
      </c>
      <c r="K371">
        <v>0.16439100000000001</v>
      </c>
      <c r="L371">
        <f t="shared" si="17"/>
        <v>0.42705300000000002</v>
      </c>
      <c r="M371">
        <v>0.13229299999999999</v>
      </c>
      <c r="N371">
        <v>0.13036900000000001</v>
      </c>
      <c r="O371">
        <v>0.16439100000000001</v>
      </c>
      <c r="P371" s="65"/>
      <c r="Q371" s="11"/>
    </row>
    <row r="372" spans="1:17" ht="30" customHeight="1" x14ac:dyDescent="0.2">
      <c r="A372" s="53"/>
      <c r="B372" s="31"/>
      <c r="C372" s="31" t="s">
        <v>121</v>
      </c>
      <c r="D372" s="22" t="s">
        <v>122</v>
      </c>
      <c r="E372" s="7" t="s">
        <v>21</v>
      </c>
      <c r="F372" s="8">
        <v>296.39999999999998</v>
      </c>
      <c r="G372" s="10" t="s">
        <v>22</v>
      </c>
      <c r="H372">
        <f t="shared" si="16"/>
        <v>0</v>
      </c>
      <c r="I372"/>
      <c r="J372"/>
      <c r="K372"/>
      <c r="L372">
        <f t="shared" si="17"/>
        <v>0</v>
      </c>
      <c r="M372"/>
      <c r="N372"/>
      <c r="O372"/>
      <c r="P372" s="63">
        <v>98.55</v>
      </c>
      <c r="Q372" s="11"/>
    </row>
    <row r="373" spans="1:17" ht="30" customHeight="1" x14ac:dyDescent="0.2">
      <c r="A373" s="53"/>
      <c r="B373" s="31"/>
      <c r="C373" s="31"/>
      <c r="D373" s="23"/>
      <c r="E373" s="7" t="s">
        <v>21</v>
      </c>
      <c r="F373" s="8">
        <v>331.54</v>
      </c>
      <c r="G373" s="10" t="s">
        <v>23</v>
      </c>
      <c r="H373">
        <f t="shared" si="16"/>
        <v>0</v>
      </c>
      <c r="I373"/>
      <c r="J373"/>
      <c r="K373"/>
      <c r="L373">
        <f t="shared" si="17"/>
        <v>0</v>
      </c>
      <c r="M373"/>
      <c r="N373"/>
      <c r="O373"/>
      <c r="P373" s="64"/>
      <c r="Q373" s="11"/>
    </row>
    <row r="374" spans="1:17" ht="30" customHeight="1" x14ac:dyDescent="0.2">
      <c r="A374" s="53"/>
      <c r="B374" s="31"/>
      <c r="C374" s="31"/>
      <c r="D374" s="23"/>
      <c r="E374" s="7" t="s">
        <v>21</v>
      </c>
      <c r="F374" s="8">
        <v>459.93</v>
      </c>
      <c r="G374" s="10" t="s">
        <v>24</v>
      </c>
      <c r="H374">
        <f t="shared" si="16"/>
        <v>2.5049049999999999</v>
      </c>
      <c r="I374">
        <v>1.0938810000000001</v>
      </c>
      <c r="J374">
        <v>1.1286430000000001</v>
      </c>
      <c r="K374">
        <v>0.28238099999999999</v>
      </c>
      <c r="L374">
        <f t="shared" si="17"/>
        <v>2.5049049999999999</v>
      </c>
      <c r="M374">
        <v>1.0938810000000001</v>
      </c>
      <c r="N374">
        <v>1.1286430000000001</v>
      </c>
      <c r="O374">
        <v>0.28238099999999999</v>
      </c>
      <c r="P374" s="64"/>
      <c r="Q374" s="11"/>
    </row>
    <row r="375" spans="1:17" ht="30" customHeight="1" x14ac:dyDescent="0.2">
      <c r="A375" s="53"/>
      <c r="B375" s="31"/>
      <c r="C375" s="31"/>
      <c r="D375" s="23"/>
      <c r="E375" s="7" t="s">
        <v>21</v>
      </c>
      <c r="F375" s="8">
        <v>647.62</v>
      </c>
      <c r="G375" s="10" t="s">
        <v>25</v>
      </c>
      <c r="H375">
        <f t="shared" si="16"/>
        <v>0.63236199999999998</v>
      </c>
      <c r="I375">
        <v>0.107985</v>
      </c>
      <c r="J375">
        <v>0.153974</v>
      </c>
      <c r="K375">
        <v>0.37040299999999998</v>
      </c>
      <c r="L375">
        <f t="shared" si="17"/>
        <v>0.63236199999999998</v>
      </c>
      <c r="M375">
        <v>0.107985</v>
      </c>
      <c r="N375">
        <v>0.153974</v>
      </c>
      <c r="O375">
        <v>0.37040299999999998</v>
      </c>
      <c r="P375" s="64"/>
      <c r="Q375" s="11"/>
    </row>
    <row r="376" spans="1:17" ht="30" customHeight="1" x14ac:dyDescent="0.2">
      <c r="A376" s="53"/>
      <c r="B376" s="31"/>
      <c r="C376" s="31"/>
      <c r="D376" s="23"/>
      <c r="E376" s="7" t="s">
        <v>21</v>
      </c>
      <c r="F376" s="8">
        <v>669.2</v>
      </c>
      <c r="G376" s="10" t="s">
        <v>26</v>
      </c>
      <c r="H376">
        <f t="shared" si="16"/>
        <v>8.4765000000000007E-2</v>
      </c>
      <c r="I376">
        <v>1.9191E-2</v>
      </c>
      <c r="J376">
        <v>1.7918E-2</v>
      </c>
      <c r="K376">
        <v>4.7655999999999997E-2</v>
      </c>
      <c r="L376">
        <f t="shared" si="17"/>
        <v>8.4765000000000007E-2</v>
      </c>
      <c r="M376">
        <v>1.9191E-2</v>
      </c>
      <c r="N376">
        <v>1.7918E-2</v>
      </c>
      <c r="O376">
        <v>4.7655999999999997E-2</v>
      </c>
      <c r="P376" s="64"/>
      <c r="Q376" s="11"/>
    </row>
    <row r="377" spans="1:17" ht="30" customHeight="1" x14ac:dyDescent="0.2">
      <c r="A377" s="53"/>
      <c r="B377" s="31"/>
      <c r="C377" s="31"/>
      <c r="D377" s="23"/>
      <c r="E377" s="7" t="s">
        <v>21</v>
      </c>
      <c r="F377" s="8">
        <v>725.25</v>
      </c>
      <c r="G377" s="10" t="s">
        <v>27</v>
      </c>
      <c r="H377">
        <f t="shared" si="16"/>
        <v>1.5420999999999999E-2</v>
      </c>
      <c r="I377">
        <v>7.85E-4</v>
      </c>
      <c r="J377">
        <v>2.4480000000000001E-3</v>
      </c>
      <c r="K377">
        <v>1.2187999999999999E-2</v>
      </c>
      <c r="L377">
        <f t="shared" si="17"/>
        <v>1.5420999999999999E-2</v>
      </c>
      <c r="M377">
        <v>7.85E-4</v>
      </c>
      <c r="N377">
        <v>2.4480000000000001E-3</v>
      </c>
      <c r="O377">
        <v>1.2187999999999999E-2</v>
      </c>
      <c r="P377" s="64"/>
      <c r="Q377" s="11"/>
    </row>
    <row r="378" spans="1:17" ht="30" customHeight="1" x14ac:dyDescent="0.2">
      <c r="A378" s="53"/>
      <c r="B378" s="31"/>
      <c r="C378" s="31"/>
      <c r="D378" s="23"/>
      <c r="E378" s="7" t="s">
        <v>21</v>
      </c>
      <c r="F378" s="8">
        <v>727.45</v>
      </c>
      <c r="G378" s="10" t="s">
        <v>28</v>
      </c>
      <c r="H378">
        <f t="shared" si="16"/>
        <v>1.274E-3</v>
      </c>
      <c r="I378">
        <v>4.9799999999999996E-4</v>
      </c>
      <c r="J378">
        <v>3.7599999999999998E-4</v>
      </c>
      <c r="K378">
        <v>4.0000000000000002E-4</v>
      </c>
      <c r="L378">
        <f t="shared" si="17"/>
        <v>1.274E-3</v>
      </c>
      <c r="M378">
        <v>4.9799999999999996E-4</v>
      </c>
      <c r="N378">
        <v>3.7599999999999998E-4</v>
      </c>
      <c r="O378">
        <v>4.0000000000000002E-4</v>
      </c>
      <c r="P378" s="64"/>
      <c r="Q378" s="11"/>
    </row>
    <row r="379" spans="1:17" ht="30" customHeight="1" thickBot="1" x14ac:dyDescent="0.25">
      <c r="A379" s="53"/>
      <c r="B379" s="31"/>
      <c r="C379" s="31"/>
      <c r="D379" s="52"/>
      <c r="E379" s="7" t="s">
        <v>21</v>
      </c>
      <c r="F379" s="14">
        <v>565.14</v>
      </c>
      <c r="G379" s="10" t="s">
        <v>29</v>
      </c>
      <c r="H379">
        <f t="shared" si="16"/>
        <v>1.545744</v>
      </c>
      <c r="I379">
        <v>0.67312499999999997</v>
      </c>
      <c r="J379">
        <v>0.39639600000000003</v>
      </c>
      <c r="K379">
        <v>0.47622300000000001</v>
      </c>
      <c r="L379">
        <f t="shared" si="17"/>
        <v>1.545744</v>
      </c>
      <c r="M379">
        <v>0.67312499999999997</v>
      </c>
      <c r="N379">
        <v>0.39639600000000003</v>
      </c>
      <c r="O379">
        <v>0.47622300000000001</v>
      </c>
      <c r="P379" s="65"/>
      <c r="Q379" s="11"/>
    </row>
    <row r="380" spans="1:17" ht="30" customHeight="1" x14ac:dyDescent="0.2">
      <c r="A380" s="53">
        <v>22</v>
      </c>
      <c r="B380" s="55" t="s">
        <v>123</v>
      </c>
      <c r="C380" s="56" t="s">
        <v>124</v>
      </c>
      <c r="D380" s="56" t="s">
        <v>125</v>
      </c>
      <c r="E380" s="7" t="s">
        <v>21</v>
      </c>
      <c r="F380" s="8">
        <v>296.39999999999998</v>
      </c>
      <c r="G380" s="10" t="s">
        <v>22</v>
      </c>
      <c r="H380">
        <f t="shared" si="16"/>
        <v>0</v>
      </c>
      <c r="I380"/>
      <c r="J380"/>
      <c r="K380"/>
      <c r="L380">
        <f t="shared" si="17"/>
        <v>0</v>
      </c>
      <c r="M380"/>
      <c r="N380"/>
      <c r="O380"/>
      <c r="P380" s="59"/>
      <c r="Q380" s="11"/>
    </row>
    <row r="381" spans="1:17" ht="30" customHeight="1" x14ac:dyDescent="0.2">
      <c r="A381" s="53"/>
      <c r="B381" s="31"/>
      <c r="C381" s="57"/>
      <c r="D381" s="57"/>
      <c r="E381" s="7" t="s">
        <v>21</v>
      </c>
      <c r="F381" s="8">
        <v>331.54</v>
      </c>
      <c r="G381" s="10" t="s">
        <v>23</v>
      </c>
      <c r="H381">
        <f t="shared" si="16"/>
        <v>12.526651000000001</v>
      </c>
      <c r="I381">
        <v>1.8041670000000001</v>
      </c>
      <c r="J381">
        <v>5.1594480000000003</v>
      </c>
      <c r="K381">
        <v>5.5630360000000003</v>
      </c>
      <c r="L381">
        <f t="shared" si="17"/>
        <v>12.526651000000001</v>
      </c>
      <c r="M381">
        <v>1.8041670000000001</v>
      </c>
      <c r="N381">
        <v>5.1594480000000003</v>
      </c>
      <c r="O381">
        <v>5.5630360000000003</v>
      </c>
      <c r="P381" s="60"/>
      <c r="Q381" s="11"/>
    </row>
    <row r="382" spans="1:17" ht="30" customHeight="1" x14ac:dyDescent="0.2">
      <c r="A382" s="53"/>
      <c r="B382" s="31"/>
      <c r="C382" s="57"/>
      <c r="D382" s="57"/>
      <c r="E382" s="7" t="s">
        <v>21</v>
      </c>
      <c r="F382" s="8">
        <v>459.93</v>
      </c>
      <c r="G382" s="10" t="s">
        <v>24</v>
      </c>
      <c r="H382">
        <f t="shared" si="16"/>
        <v>0</v>
      </c>
      <c r="I382"/>
      <c r="J382"/>
      <c r="K382"/>
      <c r="L382">
        <f t="shared" si="17"/>
        <v>0</v>
      </c>
      <c r="M382"/>
      <c r="N382"/>
      <c r="O382"/>
      <c r="P382" s="60"/>
      <c r="Q382" s="11"/>
    </row>
    <row r="383" spans="1:17" ht="30" customHeight="1" x14ac:dyDescent="0.2">
      <c r="A383" s="53"/>
      <c r="B383" s="31"/>
      <c r="C383" s="57"/>
      <c r="D383" s="57"/>
      <c r="E383" s="7" t="s">
        <v>21</v>
      </c>
      <c r="F383" s="8">
        <v>647.62</v>
      </c>
      <c r="G383" s="10" t="s">
        <v>25</v>
      </c>
      <c r="H383">
        <f t="shared" si="16"/>
        <v>9.0499999999999997E-2</v>
      </c>
      <c r="I383"/>
      <c r="J383"/>
      <c r="K383">
        <v>9.0499999999999997E-2</v>
      </c>
      <c r="L383">
        <f t="shared" si="17"/>
        <v>9.0499999999999997E-2</v>
      </c>
      <c r="M383"/>
      <c r="N383"/>
      <c r="O383">
        <v>9.0499999999999997E-2</v>
      </c>
      <c r="P383" s="60"/>
      <c r="Q383" s="11"/>
    </row>
    <row r="384" spans="1:17" ht="30" customHeight="1" x14ac:dyDescent="0.2">
      <c r="A384" s="53"/>
      <c r="B384" s="31"/>
      <c r="C384" s="57"/>
      <c r="D384" s="57"/>
      <c r="E384" s="7" t="s">
        <v>21</v>
      </c>
      <c r="F384" s="8">
        <v>669.2</v>
      </c>
      <c r="G384" s="10" t="s">
        <v>26</v>
      </c>
      <c r="H384">
        <f t="shared" si="16"/>
        <v>0</v>
      </c>
      <c r="I384"/>
      <c r="J384"/>
      <c r="K384"/>
      <c r="L384">
        <f t="shared" si="17"/>
        <v>0</v>
      </c>
      <c r="M384"/>
      <c r="N384"/>
      <c r="O384"/>
      <c r="P384" s="60"/>
      <c r="Q384" s="11"/>
    </row>
    <row r="385" spans="1:17" ht="30" customHeight="1" x14ac:dyDescent="0.2">
      <c r="A385" s="53"/>
      <c r="B385" s="31"/>
      <c r="C385" s="57"/>
      <c r="D385" s="57"/>
      <c r="E385" s="7" t="s">
        <v>21</v>
      </c>
      <c r="F385" s="8">
        <v>725.25</v>
      </c>
      <c r="G385" s="10" t="s">
        <v>27</v>
      </c>
      <c r="H385">
        <f t="shared" si="16"/>
        <v>0.13195600000000002</v>
      </c>
      <c r="I385">
        <v>0.05</v>
      </c>
      <c r="J385">
        <v>3.9622999999999998E-2</v>
      </c>
      <c r="K385">
        <v>4.2333000000000003E-2</v>
      </c>
      <c r="L385">
        <f t="shared" si="17"/>
        <v>0.13195600000000002</v>
      </c>
      <c r="M385">
        <v>0.05</v>
      </c>
      <c r="N385">
        <v>3.9622999999999998E-2</v>
      </c>
      <c r="O385">
        <v>4.2333000000000003E-2</v>
      </c>
      <c r="P385" s="60"/>
      <c r="Q385" s="11"/>
    </row>
    <row r="386" spans="1:17" ht="30" customHeight="1" x14ac:dyDescent="0.2">
      <c r="A386" s="53"/>
      <c r="B386" s="31"/>
      <c r="C386" s="57"/>
      <c r="D386" s="57"/>
      <c r="E386" s="7" t="s">
        <v>21</v>
      </c>
      <c r="F386" s="8">
        <v>727.45</v>
      </c>
      <c r="G386" s="10" t="s">
        <v>28</v>
      </c>
      <c r="H386">
        <f t="shared" si="16"/>
        <v>0</v>
      </c>
      <c r="I386"/>
      <c r="J386"/>
      <c r="K386"/>
      <c r="L386">
        <f t="shared" si="17"/>
        <v>0</v>
      </c>
      <c r="M386"/>
      <c r="N386"/>
      <c r="O386"/>
      <c r="P386" s="60"/>
      <c r="Q386" s="11"/>
    </row>
    <row r="387" spans="1:17" ht="30" customHeight="1" x14ac:dyDescent="0.2">
      <c r="A387" s="54"/>
      <c r="B387" s="31"/>
      <c r="C387" s="58"/>
      <c r="D387" s="58"/>
      <c r="E387" s="7" t="s">
        <v>21</v>
      </c>
      <c r="F387" s="14">
        <v>565.14</v>
      </c>
      <c r="G387" s="10" t="s">
        <v>29</v>
      </c>
      <c r="H387">
        <f t="shared" si="16"/>
        <v>4.9090000000000002E-3</v>
      </c>
      <c r="I387">
        <v>1.5E-3</v>
      </c>
      <c r="J387">
        <v>1.5E-3</v>
      </c>
      <c r="K387">
        <v>1.9090000000000001E-3</v>
      </c>
      <c r="L387">
        <f t="shared" si="17"/>
        <v>4.9090000000000002E-3</v>
      </c>
      <c r="M387">
        <v>1.5E-3</v>
      </c>
      <c r="N387">
        <v>1.5E-3</v>
      </c>
      <c r="O387">
        <v>1.9090000000000001E-3</v>
      </c>
      <c r="P387" s="60"/>
      <c r="Q387" s="11"/>
    </row>
    <row r="388" spans="1:17" ht="30" customHeight="1" x14ac:dyDescent="0.2">
      <c r="A388" s="31">
        <v>23</v>
      </c>
      <c r="B388" s="31" t="s">
        <v>126</v>
      </c>
      <c r="C388" s="61" t="s">
        <v>127</v>
      </c>
      <c r="D388" s="61" t="s">
        <v>128</v>
      </c>
      <c r="E388" s="7" t="s">
        <v>21</v>
      </c>
      <c r="F388" s="8">
        <v>296.39999999999998</v>
      </c>
      <c r="G388" s="10" t="s">
        <v>22</v>
      </c>
      <c r="H388">
        <f t="shared" si="16"/>
        <v>0</v>
      </c>
      <c r="I388"/>
      <c r="J388"/>
      <c r="K388"/>
      <c r="L388">
        <f t="shared" si="17"/>
        <v>0</v>
      </c>
      <c r="M388"/>
      <c r="N388"/>
      <c r="O388"/>
      <c r="P388" s="60"/>
      <c r="Q388" s="11"/>
    </row>
    <row r="389" spans="1:17" ht="30" customHeight="1" x14ac:dyDescent="0.2">
      <c r="A389" s="31"/>
      <c r="B389" s="31"/>
      <c r="C389" s="62"/>
      <c r="D389" s="62"/>
      <c r="E389" s="7" t="s">
        <v>21</v>
      </c>
      <c r="F389" s="8">
        <v>331.54</v>
      </c>
      <c r="G389" s="10" t="s">
        <v>23</v>
      </c>
      <c r="H389">
        <f t="shared" si="16"/>
        <v>0</v>
      </c>
      <c r="I389"/>
      <c r="J389"/>
      <c r="K389"/>
      <c r="L389">
        <f t="shared" si="17"/>
        <v>0</v>
      </c>
      <c r="M389"/>
      <c r="N389"/>
      <c r="O389"/>
      <c r="P389" s="60"/>
      <c r="Q389" s="11"/>
    </row>
    <row r="390" spans="1:17" ht="30" customHeight="1" x14ac:dyDescent="0.2">
      <c r="A390" s="31"/>
      <c r="B390" s="31"/>
      <c r="C390" s="62"/>
      <c r="D390" s="62"/>
      <c r="E390" s="7" t="s">
        <v>21</v>
      </c>
      <c r="F390" s="8">
        <v>459.93</v>
      </c>
      <c r="G390" s="10" t="s">
        <v>24</v>
      </c>
      <c r="H390">
        <f t="shared" si="16"/>
        <v>0</v>
      </c>
      <c r="I390"/>
      <c r="J390"/>
      <c r="K390"/>
      <c r="L390">
        <f t="shared" si="17"/>
        <v>0</v>
      </c>
      <c r="M390"/>
      <c r="N390"/>
      <c r="O390"/>
      <c r="P390" s="60"/>
      <c r="Q390" s="11"/>
    </row>
    <row r="391" spans="1:17" ht="30" customHeight="1" x14ac:dyDescent="0.2">
      <c r="A391" s="31"/>
      <c r="B391" s="31"/>
      <c r="C391" s="62"/>
      <c r="D391" s="62"/>
      <c r="E391" s="7" t="s">
        <v>21</v>
      </c>
      <c r="F391" s="8">
        <v>647.62</v>
      </c>
      <c r="G391" s="10" t="s">
        <v>25</v>
      </c>
      <c r="H391">
        <f t="shared" si="16"/>
        <v>0.79465799999999998</v>
      </c>
      <c r="I391">
        <v>0.36</v>
      </c>
      <c r="J391">
        <v>0.19500000000000001</v>
      </c>
      <c r="K391">
        <v>0.23965800000000001</v>
      </c>
      <c r="L391">
        <f t="shared" si="17"/>
        <v>0.79465799999999998</v>
      </c>
      <c r="M391">
        <v>0.36</v>
      </c>
      <c r="N391">
        <v>0.19500000000000001</v>
      </c>
      <c r="O391">
        <v>0.23965800000000001</v>
      </c>
      <c r="P391" s="60"/>
      <c r="Q391" s="11"/>
    </row>
    <row r="392" spans="1:17" ht="30" customHeight="1" x14ac:dyDescent="0.2">
      <c r="A392" s="31"/>
      <c r="B392" s="31"/>
      <c r="C392" s="62"/>
      <c r="D392" s="62"/>
      <c r="E392" s="7" t="s">
        <v>21</v>
      </c>
      <c r="F392" s="8">
        <v>669.2</v>
      </c>
      <c r="G392" s="10" t="s">
        <v>26</v>
      </c>
      <c r="H392">
        <f t="shared" si="16"/>
        <v>0.31909900000000002</v>
      </c>
      <c r="I392">
        <v>4.8035000000000001E-2</v>
      </c>
      <c r="J392">
        <v>0.115692</v>
      </c>
      <c r="K392">
        <v>0.15537200000000001</v>
      </c>
      <c r="L392">
        <f t="shared" si="17"/>
        <v>0.31909900000000002</v>
      </c>
      <c r="M392">
        <v>4.8035000000000001E-2</v>
      </c>
      <c r="N392">
        <v>0.115692</v>
      </c>
      <c r="O392">
        <v>0.15537200000000001</v>
      </c>
      <c r="P392" s="60"/>
      <c r="Q392" s="11"/>
    </row>
    <row r="393" spans="1:17" ht="30" customHeight="1" x14ac:dyDescent="0.2">
      <c r="A393" s="31"/>
      <c r="B393" s="31"/>
      <c r="C393" s="62"/>
      <c r="D393" s="62"/>
      <c r="E393" s="7" t="s">
        <v>21</v>
      </c>
      <c r="F393" s="8">
        <v>725.25</v>
      </c>
      <c r="G393" s="10" t="s">
        <v>27</v>
      </c>
      <c r="H393">
        <f t="shared" si="16"/>
        <v>8.6390000000000008E-3</v>
      </c>
      <c r="I393">
        <v>1.307E-3</v>
      </c>
      <c r="J393">
        <v>1E-3</v>
      </c>
      <c r="K393">
        <v>6.332E-3</v>
      </c>
      <c r="L393">
        <f t="shared" si="17"/>
        <v>8.6390000000000008E-3</v>
      </c>
      <c r="M393">
        <v>1.307E-3</v>
      </c>
      <c r="N393">
        <v>1E-3</v>
      </c>
      <c r="O393">
        <v>6.332E-3</v>
      </c>
      <c r="P393" s="60"/>
      <c r="Q393" s="11"/>
    </row>
    <row r="394" spans="1:17" ht="30" customHeight="1" x14ac:dyDescent="0.2">
      <c r="A394" s="31"/>
      <c r="B394" s="31"/>
      <c r="C394" s="62"/>
      <c r="D394" s="62"/>
      <c r="E394" s="7" t="s">
        <v>21</v>
      </c>
      <c r="F394" s="8">
        <v>727.45</v>
      </c>
      <c r="G394" s="10" t="s">
        <v>28</v>
      </c>
      <c r="H394">
        <f t="shared" si="16"/>
        <v>4.4099999999999999E-4</v>
      </c>
      <c r="I394"/>
      <c r="J394"/>
      <c r="K394">
        <v>4.4099999999999999E-4</v>
      </c>
      <c r="L394">
        <f t="shared" si="17"/>
        <v>4.4099999999999999E-4</v>
      </c>
      <c r="M394"/>
      <c r="N394"/>
      <c r="O394">
        <v>4.4099999999999999E-4</v>
      </c>
      <c r="P394" s="60"/>
      <c r="Q394" s="11"/>
    </row>
    <row r="395" spans="1:17" ht="30" customHeight="1" x14ac:dyDescent="0.2">
      <c r="A395" s="31"/>
      <c r="B395" s="31"/>
      <c r="C395" s="62"/>
      <c r="D395" s="62"/>
      <c r="E395" s="7" t="s">
        <v>21</v>
      </c>
      <c r="F395" s="14">
        <v>565.14</v>
      </c>
      <c r="G395" s="7" t="s">
        <v>29</v>
      </c>
      <c r="H395">
        <f t="shared" si="16"/>
        <v>0.567666</v>
      </c>
      <c r="I395">
        <v>0.248449</v>
      </c>
      <c r="J395">
        <v>0.17505599999999999</v>
      </c>
      <c r="K395">
        <v>0.14416100000000001</v>
      </c>
      <c r="L395">
        <f t="shared" si="17"/>
        <v>0.567666</v>
      </c>
      <c r="M395">
        <v>0.248449</v>
      </c>
      <c r="N395">
        <v>0.17505599999999999</v>
      </c>
      <c r="O395">
        <v>0.14416100000000001</v>
      </c>
      <c r="P395" s="60"/>
      <c r="Q395" s="11"/>
    </row>
    <row r="396" spans="1:17" ht="30" customHeight="1" x14ac:dyDescent="0.2">
      <c r="A396" s="31">
        <v>24</v>
      </c>
      <c r="B396" s="38" t="s">
        <v>129</v>
      </c>
      <c r="C396" s="31" t="s">
        <v>130</v>
      </c>
      <c r="D396" s="31"/>
      <c r="E396" s="7" t="s">
        <v>21</v>
      </c>
      <c r="F396" s="8">
        <v>296.39999999999998</v>
      </c>
      <c r="G396" s="15" t="s">
        <v>22</v>
      </c>
      <c r="H396">
        <f t="shared" si="16"/>
        <v>0</v>
      </c>
      <c r="I396"/>
      <c r="J396"/>
      <c r="K396"/>
      <c r="L396">
        <f t="shared" si="17"/>
        <v>0</v>
      </c>
      <c r="M396"/>
      <c r="N396"/>
      <c r="O396"/>
      <c r="P396" s="47">
        <v>1974.29</v>
      </c>
      <c r="Q396" s="11"/>
    </row>
    <row r="397" spans="1:17" ht="30" customHeight="1" x14ac:dyDescent="0.2">
      <c r="A397" s="31"/>
      <c r="B397" s="38"/>
      <c r="C397" s="31"/>
      <c r="D397" s="31"/>
      <c r="E397" s="7" t="s">
        <v>21</v>
      </c>
      <c r="F397" s="8">
        <v>331.54</v>
      </c>
      <c r="G397" s="15" t="s">
        <v>23</v>
      </c>
      <c r="H397">
        <f t="shared" si="16"/>
        <v>0</v>
      </c>
      <c r="I397"/>
      <c r="J397"/>
      <c r="K397"/>
      <c r="L397">
        <f t="shared" si="17"/>
        <v>0</v>
      </c>
      <c r="M397"/>
      <c r="N397"/>
      <c r="O397"/>
      <c r="P397" s="48"/>
      <c r="Q397" s="11"/>
    </row>
    <row r="398" spans="1:17" ht="30" customHeight="1" x14ac:dyDescent="0.2">
      <c r="A398" s="31"/>
      <c r="B398" s="38"/>
      <c r="C398" s="31"/>
      <c r="D398" s="31"/>
      <c r="E398" s="7" t="s">
        <v>21</v>
      </c>
      <c r="F398" s="8">
        <v>459.93</v>
      </c>
      <c r="G398" s="15" t="s">
        <v>24</v>
      </c>
      <c r="H398">
        <f t="shared" si="16"/>
        <v>0</v>
      </c>
      <c r="I398"/>
      <c r="J398"/>
      <c r="K398"/>
      <c r="L398">
        <f t="shared" si="17"/>
        <v>0</v>
      </c>
      <c r="M398"/>
      <c r="N398"/>
      <c r="O398"/>
      <c r="P398" s="48"/>
      <c r="Q398" s="11"/>
    </row>
    <row r="399" spans="1:17" ht="30" customHeight="1" x14ac:dyDescent="0.2">
      <c r="A399" s="31"/>
      <c r="B399" s="38"/>
      <c r="C399" s="31"/>
      <c r="D399" s="31"/>
      <c r="E399" s="7" t="s">
        <v>21</v>
      </c>
      <c r="F399" s="8">
        <v>647.62</v>
      </c>
      <c r="G399" s="15" t="s">
        <v>25</v>
      </c>
      <c r="H399">
        <f t="shared" si="16"/>
        <v>0</v>
      </c>
      <c r="I399"/>
      <c r="J399"/>
      <c r="K399"/>
      <c r="L399">
        <f t="shared" si="17"/>
        <v>0</v>
      </c>
      <c r="M399"/>
      <c r="N399"/>
      <c r="O399"/>
      <c r="P399" s="48"/>
      <c r="Q399" s="11"/>
    </row>
    <row r="400" spans="1:17" ht="30" customHeight="1" x14ac:dyDescent="0.2">
      <c r="A400" s="31"/>
      <c r="B400" s="38"/>
      <c r="C400" s="31"/>
      <c r="D400" s="31"/>
      <c r="E400" s="7" t="s">
        <v>21</v>
      </c>
      <c r="F400" s="8">
        <v>669.2</v>
      </c>
      <c r="G400" s="15" t="s">
        <v>26</v>
      </c>
      <c r="H400">
        <f t="shared" si="16"/>
        <v>5.1115000000000001E-2</v>
      </c>
      <c r="I400">
        <v>8.6490000000000004E-3</v>
      </c>
      <c r="J400">
        <v>8.6490000000000004E-3</v>
      </c>
      <c r="K400">
        <v>3.3817E-2</v>
      </c>
      <c r="L400">
        <f t="shared" si="17"/>
        <v>5.1115000000000001E-2</v>
      </c>
      <c r="M400">
        <v>8.6490000000000004E-3</v>
      </c>
      <c r="N400">
        <v>8.6490000000000004E-3</v>
      </c>
      <c r="O400">
        <v>3.3817E-2</v>
      </c>
      <c r="P400" s="48"/>
      <c r="Q400" s="11"/>
    </row>
    <row r="401" spans="1:17" ht="30" customHeight="1" x14ac:dyDescent="0.2">
      <c r="A401" s="31"/>
      <c r="B401" s="38"/>
      <c r="C401" s="31"/>
      <c r="D401" s="31"/>
      <c r="E401" s="7" t="s">
        <v>21</v>
      </c>
      <c r="F401" s="8">
        <v>725.25</v>
      </c>
      <c r="G401" s="15" t="s">
        <v>27</v>
      </c>
      <c r="H401">
        <f t="shared" si="16"/>
        <v>2.7296000000000001E-2</v>
      </c>
      <c r="I401">
        <v>9.1140000000000006E-3</v>
      </c>
      <c r="J401">
        <v>6.7080000000000004E-3</v>
      </c>
      <c r="K401">
        <v>1.1474E-2</v>
      </c>
      <c r="L401">
        <f t="shared" si="17"/>
        <v>2.7296000000000001E-2</v>
      </c>
      <c r="M401">
        <v>9.1140000000000006E-3</v>
      </c>
      <c r="N401">
        <v>6.7080000000000004E-3</v>
      </c>
      <c r="O401">
        <v>1.1474E-2</v>
      </c>
      <c r="P401" s="48"/>
      <c r="Q401" s="11"/>
    </row>
    <row r="402" spans="1:17" ht="30" customHeight="1" x14ac:dyDescent="0.2">
      <c r="A402" s="31"/>
      <c r="B402" s="38"/>
      <c r="C402" s="31"/>
      <c r="D402" s="31"/>
      <c r="E402" s="7" t="s">
        <v>21</v>
      </c>
      <c r="F402" s="8">
        <v>727.45</v>
      </c>
      <c r="G402" s="15" t="s">
        <v>28</v>
      </c>
      <c r="H402">
        <f t="shared" si="16"/>
        <v>8.0699999999999999E-4</v>
      </c>
      <c r="I402">
        <v>1.2400000000000001E-4</v>
      </c>
      <c r="J402">
        <v>1.2300000000000001E-4</v>
      </c>
      <c r="K402">
        <v>5.5999999999999995E-4</v>
      </c>
      <c r="L402">
        <f t="shared" si="17"/>
        <v>8.0699999999999999E-4</v>
      </c>
      <c r="M402">
        <v>1.2400000000000001E-4</v>
      </c>
      <c r="N402">
        <v>1.2300000000000001E-4</v>
      </c>
      <c r="O402">
        <v>5.5999999999999995E-4</v>
      </c>
      <c r="P402" s="48"/>
      <c r="Q402" s="11"/>
    </row>
    <row r="403" spans="1:17" ht="30" customHeight="1" x14ac:dyDescent="0.2">
      <c r="A403" s="31"/>
      <c r="B403" s="38"/>
      <c r="C403" s="31"/>
      <c r="D403" s="31"/>
      <c r="E403" s="7" t="s">
        <v>21</v>
      </c>
      <c r="F403" s="14">
        <v>565.14</v>
      </c>
      <c r="G403" s="15" t="s">
        <v>29</v>
      </c>
      <c r="H403">
        <f t="shared" si="16"/>
        <v>0.23798400000000003</v>
      </c>
      <c r="I403">
        <v>5.5594999999999999E-2</v>
      </c>
      <c r="J403">
        <v>0.104717</v>
      </c>
      <c r="K403">
        <v>7.7672000000000005E-2</v>
      </c>
      <c r="L403">
        <f t="shared" si="17"/>
        <v>0.23798400000000003</v>
      </c>
      <c r="M403">
        <v>5.5594999999999999E-2</v>
      </c>
      <c r="N403">
        <v>0.104717</v>
      </c>
      <c r="O403">
        <v>7.7672000000000005E-2</v>
      </c>
      <c r="P403" s="49"/>
      <c r="Q403" s="11"/>
    </row>
    <row r="404" spans="1:17" ht="30" customHeight="1" x14ac:dyDescent="0.2">
      <c r="A404" s="31"/>
      <c r="B404" s="38"/>
      <c r="C404" s="40" t="s">
        <v>131</v>
      </c>
      <c r="D404" s="31"/>
      <c r="E404" s="7" t="s">
        <v>21</v>
      </c>
      <c r="F404" s="8">
        <v>296.39999999999998</v>
      </c>
      <c r="G404" s="15" t="s">
        <v>22</v>
      </c>
      <c r="H404">
        <f t="shared" si="16"/>
        <v>0</v>
      </c>
      <c r="I404"/>
      <c r="J404"/>
      <c r="K404"/>
      <c r="L404">
        <f t="shared" si="17"/>
        <v>0</v>
      </c>
      <c r="M404"/>
      <c r="N404"/>
      <c r="O404"/>
      <c r="P404" s="41">
        <v>919.8</v>
      </c>
      <c r="Q404" s="11"/>
    </row>
    <row r="405" spans="1:17" ht="30" customHeight="1" x14ac:dyDescent="0.2">
      <c r="A405" s="31"/>
      <c r="B405" s="38"/>
      <c r="C405" s="40"/>
      <c r="D405" s="31"/>
      <c r="E405" s="7" t="s">
        <v>21</v>
      </c>
      <c r="F405" s="8">
        <v>331.54</v>
      </c>
      <c r="G405" s="15" t="s">
        <v>23</v>
      </c>
      <c r="H405">
        <f t="shared" si="16"/>
        <v>53.729539000000003</v>
      </c>
      <c r="I405">
        <v>16.501821</v>
      </c>
      <c r="J405">
        <v>20.274018999999999</v>
      </c>
      <c r="K405">
        <v>16.953699</v>
      </c>
      <c r="L405">
        <f t="shared" si="17"/>
        <v>53.729539000000003</v>
      </c>
      <c r="M405">
        <v>16.501821</v>
      </c>
      <c r="N405">
        <v>20.274018999999999</v>
      </c>
      <c r="O405">
        <v>16.953699</v>
      </c>
      <c r="P405" s="42"/>
      <c r="Q405" s="11"/>
    </row>
    <row r="406" spans="1:17" ht="30" customHeight="1" x14ac:dyDescent="0.2">
      <c r="A406" s="31"/>
      <c r="B406" s="38"/>
      <c r="C406" s="40"/>
      <c r="D406" s="31"/>
      <c r="E406" s="7" t="s">
        <v>21</v>
      </c>
      <c r="F406" s="8">
        <v>459.93</v>
      </c>
      <c r="G406" s="15" t="s">
        <v>24</v>
      </c>
      <c r="H406">
        <f t="shared" si="16"/>
        <v>0</v>
      </c>
      <c r="I406">
        <v>0</v>
      </c>
      <c r="J406">
        <v>0</v>
      </c>
      <c r="K406">
        <v>0</v>
      </c>
      <c r="L406">
        <f t="shared" si="17"/>
        <v>0</v>
      </c>
      <c r="M406">
        <v>0</v>
      </c>
      <c r="N406">
        <v>0</v>
      </c>
      <c r="O406">
        <v>0</v>
      </c>
      <c r="P406" s="42"/>
      <c r="Q406" s="11"/>
    </row>
    <row r="407" spans="1:17" ht="30" customHeight="1" x14ac:dyDescent="0.2">
      <c r="A407" s="31"/>
      <c r="B407" s="38"/>
      <c r="C407" s="40"/>
      <c r="D407" s="31"/>
      <c r="E407" s="7" t="s">
        <v>21</v>
      </c>
      <c r="F407" s="8">
        <v>647.62</v>
      </c>
      <c r="G407" s="15" t="s">
        <v>25</v>
      </c>
      <c r="H407">
        <f t="shared" si="16"/>
        <v>1.6360000000000001E-3</v>
      </c>
      <c r="I407">
        <v>0</v>
      </c>
      <c r="J407">
        <v>1.6360000000000001E-3</v>
      </c>
      <c r="K407">
        <v>0</v>
      </c>
      <c r="L407">
        <f t="shared" si="17"/>
        <v>1.6360000000000001E-3</v>
      </c>
      <c r="M407">
        <v>0</v>
      </c>
      <c r="N407">
        <v>1.6360000000000001E-3</v>
      </c>
      <c r="O407">
        <v>0</v>
      </c>
      <c r="P407" s="42"/>
      <c r="Q407" s="11"/>
    </row>
    <row r="408" spans="1:17" ht="30" customHeight="1" x14ac:dyDescent="0.2">
      <c r="A408" s="31"/>
      <c r="B408" s="38"/>
      <c r="C408" s="40"/>
      <c r="D408" s="31"/>
      <c r="E408" s="7" t="s">
        <v>21</v>
      </c>
      <c r="F408" s="8">
        <v>669.2</v>
      </c>
      <c r="G408" s="15" t="s">
        <v>26</v>
      </c>
      <c r="H408">
        <f t="shared" si="16"/>
        <v>0</v>
      </c>
      <c r="I408"/>
      <c r="J408"/>
      <c r="K408"/>
      <c r="L408">
        <f t="shared" si="17"/>
        <v>0</v>
      </c>
      <c r="M408"/>
      <c r="N408"/>
      <c r="O408"/>
      <c r="P408" s="42"/>
      <c r="Q408" s="11"/>
    </row>
    <row r="409" spans="1:17" ht="30" customHeight="1" x14ac:dyDescent="0.2">
      <c r="A409" s="31"/>
      <c r="B409" s="38"/>
      <c r="C409" s="40"/>
      <c r="D409" s="31"/>
      <c r="E409" s="7" t="s">
        <v>21</v>
      </c>
      <c r="F409" s="8">
        <v>725.25</v>
      </c>
      <c r="G409" s="15" t="s">
        <v>27</v>
      </c>
      <c r="H409">
        <f t="shared" si="16"/>
        <v>0</v>
      </c>
      <c r="I409"/>
      <c r="J409"/>
      <c r="K409"/>
      <c r="L409">
        <f t="shared" si="17"/>
        <v>0</v>
      </c>
      <c r="M409"/>
      <c r="N409"/>
      <c r="O409"/>
      <c r="P409" s="42"/>
      <c r="Q409" s="11"/>
    </row>
    <row r="410" spans="1:17" ht="30" customHeight="1" x14ac:dyDescent="0.2">
      <c r="A410" s="31"/>
      <c r="B410" s="38"/>
      <c r="C410" s="40"/>
      <c r="D410" s="31"/>
      <c r="E410" s="7" t="s">
        <v>21</v>
      </c>
      <c r="F410" s="8">
        <v>727.45</v>
      </c>
      <c r="G410" s="15" t="s">
        <v>28</v>
      </c>
      <c r="H410">
        <f t="shared" si="16"/>
        <v>0</v>
      </c>
      <c r="I410"/>
      <c r="J410"/>
      <c r="K410"/>
      <c r="L410">
        <f t="shared" si="17"/>
        <v>0</v>
      </c>
      <c r="M410"/>
      <c r="N410"/>
      <c r="O410"/>
      <c r="P410" s="42"/>
      <c r="Q410" s="11"/>
    </row>
    <row r="411" spans="1:17" ht="30" customHeight="1" x14ac:dyDescent="0.2">
      <c r="A411" s="31"/>
      <c r="B411" s="38"/>
      <c r="C411" s="40"/>
      <c r="D411" s="31"/>
      <c r="E411" s="7" t="s">
        <v>21</v>
      </c>
      <c r="F411" s="14">
        <v>565.14</v>
      </c>
      <c r="G411" s="15" t="s">
        <v>29</v>
      </c>
      <c r="H411">
        <f t="shared" si="16"/>
        <v>0</v>
      </c>
      <c r="I411"/>
      <c r="J411"/>
      <c r="K411"/>
      <c r="L411">
        <f t="shared" si="17"/>
        <v>0</v>
      </c>
      <c r="M411"/>
      <c r="N411"/>
      <c r="O411"/>
      <c r="P411" s="43"/>
      <c r="Q411" s="11"/>
    </row>
    <row r="412" spans="1:17" ht="30" customHeight="1" x14ac:dyDescent="0.2">
      <c r="A412" s="31"/>
      <c r="B412" s="38"/>
      <c r="C412" s="22" t="s">
        <v>132</v>
      </c>
      <c r="D412" s="22"/>
      <c r="E412" s="7" t="s">
        <v>21</v>
      </c>
      <c r="F412" s="8">
        <v>296.39999999999998</v>
      </c>
      <c r="G412" s="15" t="s">
        <v>22</v>
      </c>
      <c r="H412">
        <f t="shared" si="16"/>
        <v>0</v>
      </c>
      <c r="I412"/>
      <c r="J412"/>
      <c r="K412"/>
      <c r="L412">
        <f t="shared" si="17"/>
        <v>0</v>
      </c>
      <c r="M412"/>
      <c r="N412"/>
      <c r="O412"/>
      <c r="P412" s="16"/>
      <c r="Q412" s="11"/>
    </row>
    <row r="413" spans="1:17" ht="30" customHeight="1" x14ac:dyDescent="0.2">
      <c r="A413" s="31"/>
      <c r="B413" s="38"/>
      <c r="C413" s="50"/>
      <c r="D413" s="23"/>
      <c r="E413" s="7" t="s">
        <v>21</v>
      </c>
      <c r="F413" s="8">
        <v>331.54</v>
      </c>
      <c r="G413" s="15" t="s">
        <v>23</v>
      </c>
      <c r="H413">
        <f t="shared" si="16"/>
        <v>0</v>
      </c>
      <c r="I413"/>
      <c r="J413"/>
      <c r="K413"/>
      <c r="L413">
        <f t="shared" si="17"/>
        <v>0</v>
      </c>
      <c r="M413"/>
      <c r="N413"/>
      <c r="O413"/>
      <c r="P413" s="16"/>
      <c r="Q413" s="11"/>
    </row>
    <row r="414" spans="1:17" ht="30" customHeight="1" x14ac:dyDescent="0.2">
      <c r="A414" s="31"/>
      <c r="B414" s="38"/>
      <c r="C414" s="50"/>
      <c r="D414" s="23"/>
      <c r="E414" s="7" t="s">
        <v>21</v>
      </c>
      <c r="F414" s="8">
        <v>459.93</v>
      </c>
      <c r="G414" s="15" t="s">
        <v>24</v>
      </c>
      <c r="H414">
        <f t="shared" si="16"/>
        <v>5.2143079999999999</v>
      </c>
      <c r="I414">
        <v>1.476728</v>
      </c>
      <c r="J414">
        <v>1.6132580000000001</v>
      </c>
      <c r="K414">
        <v>2.1243219999999998</v>
      </c>
      <c r="L414">
        <f t="shared" si="17"/>
        <v>5.2143079999999999</v>
      </c>
      <c r="M414">
        <v>1.476728</v>
      </c>
      <c r="N414">
        <v>1.6132580000000001</v>
      </c>
      <c r="O414">
        <v>2.1243219999999998</v>
      </c>
      <c r="P414" s="16"/>
      <c r="Q414" s="11"/>
    </row>
    <row r="415" spans="1:17" ht="30" customHeight="1" x14ac:dyDescent="0.2">
      <c r="A415" s="31"/>
      <c r="B415" s="38"/>
      <c r="C415" s="50"/>
      <c r="D415" s="23"/>
      <c r="E415" s="7" t="s">
        <v>21</v>
      </c>
      <c r="F415" s="8">
        <v>647.62</v>
      </c>
      <c r="G415" s="15" t="s">
        <v>25</v>
      </c>
      <c r="H415">
        <f t="shared" si="16"/>
        <v>0.38289399999999996</v>
      </c>
      <c r="I415">
        <v>0.107415</v>
      </c>
      <c r="J415">
        <v>0.135606</v>
      </c>
      <c r="K415">
        <v>0.139873</v>
      </c>
      <c r="L415">
        <f t="shared" si="17"/>
        <v>0.38289399999999996</v>
      </c>
      <c r="M415">
        <v>0.107415</v>
      </c>
      <c r="N415">
        <v>0.135606</v>
      </c>
      <c r="O415">
        <v>0.139873</v>
      </c>
      <c r="P415" s="16">
        <v>1974.29</v>
      </c>
      <c r="Q415" s="11"/>
    </row>
    <row r="416" spans="1:17" ht="30" customHeight="1" x14ac:dyDescent="0.2">
      <c r="A416" s="31"/>
      <c r="B416" s="38"/>
      <c r="C416" s="50"/>
      <c r="D416" s="23"/>
      <c r="E416" s="7" t="s">
        <v>21</v>
      </c>
      <c r="F416" s="8">
        <v>669.2</v>
      </c>
      <c r="G416" s="15" t="s">
        <v>26</v>
      </c>
      <c r="H416">
        <f t="shared" si="16"/>
        <v>0.235709</v>
      </c>
      <c r="I416">
        <v>6.9098999999999994E-2</v>
      </c>
      <c r="J416">
        <v>7.1235000000000007E-2</v>
      </c>
      <c r="K416">
        <v>9.5375000000000001E-2</v>
      </c>
      <c r="L416">
        <f t="shared" si="17"/>
        <v>0.235709</v>
      </c>
      <c r="M416">
        <v>6.9098999999999994E-2</v>
      </c>
      <c r="N416">
        <v>7.1235000000000007E-2</v>
      </c>
      <c r="O416">
        <v>9.5375000000000001E-2</v>
      </c>
      <c r="P416" s="16"/>
      <c r="Q416" s="11"/>
    </row>
    <row r="417" spans="1:17" ht="30" customHeight="1" x14ac:dyDescent="0.2">
      <c r="A417" s="31"/>
      <c r="B417" s="38"/>
      <c r="C417" s="50"/>
      <c r="D417" s="23"/>
      <c r="E417" s="7" t="s">
        <v>21</v>
      </c>
      <c r="F417" s="8">
        <v>725.25</v>
      </c>
      <c r="G417" s="15" t="s">
        <v>27</v>
      </c>
      <c r="H417">
        <f t="shared" si="16"/>
        <v>5.3106E-2</v>
      </c>
      <c r="I417">
        <v>1.2116E-2</v>
      </c>
      <c r="J417">
        <v>1.1091999999999999E-2</v>
      </c>
      <c r="K417">
        <v>2.9898000000000001E-2</v>
      </c>
      <c r="L417">
        <f t="shared" si="17"/>
        <v>5.3106E-2</v>
      </c>
      <c r="M417">
        <v>1.2116E-2</v>
      </c>
      <c r="N417">
        <v>1.1091999999999999E-2</v>
      </c>
      <c r="O417">
        <v>2.9898000000000001E-2</v>
      </c>
      <c r="P417" s="16"/>
      <c r="Q417" s="11"/>
    </row>
    <row r="418" spans="1:17" ht="30" customHeight="1" x14ac:dyDescent="0.2">
      <c r="A418" s="31"/>
      <c r="B418" s="38"/>
      <c r="C418" s="50"/>
      <c r="D418" s="23"/>
      <c r="E418" s="7" t="s">
        <v>21</v>
      </c>
      <c r="F418" s="8">
        <v>727.45</v>
      </c>
      <c r="G418" s="15" t="s">
        <v>28</v>
      </c>
      <c r="H418">
        <f t="shared" si="16"/>
        <v>1.3420000000000001E-2</v>
      </c>
      <c r="I418">
        <v>2.3640000000000002E-3</v>
      </c>
      <c r="J418">
        <v>2.3879999999999999E-3</v>
      </c>
      <c r="K418">
        <v>8.6680000000000004E-3</v>
      </c>
      <c r="L418">
        <f t="shared" si="17"/>
        <v>1.3420000000000001E-2</v>
      </c>
      <c r="M418">
        <v>2.3640000000000002E-3</v>
      </c>
      <c r="N418">
        <v>2.3879999999999999E-3</v>
      </c>
      <c r="O418">
        <v>8.6680000000000004E-3</v>
      </c>
      <c r="P418" s="16"/>
      <c r="Q418" s="11"/>
    </row>
    <row r="419" spans="1:17" ht="30" customHeight="1" x14ac:dyDescent="0.2">
      <c r="A419" s="31"/>
      <c r="B419" s="38"/>
      <c r="C419" s="51"/>
      <c r="D419" s="52"/>
      <c r="E419" s="7" t="s">
        <v>21</v>
      </c>
      <c r="F419" s="14">
        <v>565.14</v>
      </c>
      <c r="G419" s="15" t="s">
        <v>29</v>
      </c>
      <c r="H419">
        <f t="shared" si="16"/>
        <v>1.837548</v>
      </c>
      <c r="I419">
        <v>0.50483699999999998</v>
      </c>
      <c r="J419">
        <v>0.623502</v>
      </c>
      <c r="K419">
        <v>0.70920899999999998</v>
      </c>
      <c r="L419">
        <f t="shared" si="17"/>
        <v>1.837548</v>
      </c>
      <c r="M419">
        <v>0.50483699999999998</v>
      </c>
      <c r="N419">
        <v>0.623502</v>
      </c>
      <c r="O419">
        <v>0.70920899999999998</v>
      </c>
      <c r="P419" s="16"/>
      <c r="Q419" s="11"/>
    </row>
    <row r="420" spans="1:17" ht="30" customHeight="1" x14ac:dyDescent="0.2">
      <c r="A420" s="31"/>
      <c r="B420" s="38"/>
      <c r="C420" s="31" t="s">
        <v>133</v>
      </c>
      <c r="D420" s="31"/>
      <c r="E420" s="7" t="s">
        <v>21</v>
      </c>
      <c r="F420" s="8">
        <v>296.39999999999998</v>
      </c>
      <c r="G420" s="15" t="s">
        <v>22</v>
      </c>
      <c r="H420">
        <f t="shared" si="16"/>
        <v>0</v>
      </c>
      <c r="I420"/>
      <c r="J420"/>
      <c r="K420"/>
      <c r="L420">
        <f t="shared" si="17"/>
        <v>0</v>
      </c>
      <c r="M420"/>
      <c r="N420"/>
      <c r="O420"/>
      <c r="P420" s="41">
        <v>98.55</v>
      </c>
      <c r="Q420" s="11"/>
    </row>
    <row r="421" spans="1:17" ht="30" customHeight="1" x14ac:dyDescent="0.2">
      <c r="A421" s="31"/>
      <c r="B421" s="38"/>
      <c r="C421" s="31"/>
      <c r="D421" s="31"/>
      <c r="E421" s="7" t="s">
        <v>21</v>
      </c>
      <c r="F421" s="8">
        <v>331.54</v>
      </c>
      <c r="G421" s="15" t="s">
        <v>23</v>
      </c>
      <c r="H421">
        <f t="shared" si="16"/>
        <v>0</v>
      </c>
      <c r="I421"/>
      <c r="J421"/>
      <c r="K421"/>
      <c r="L421">
        <f t="shared" si="17"/>
        <v>0</v>
      </c>
      <c r="M421"/>
      <c r="N421"/>
      <c r="O421"/>
      <c r="P421" s="42"/>
      <c r="Q421" s="11"/>
    </row>
    <row r="422" spans="1:17" ht="30" customHeight="1" x14ac:dyDescent="0.2">
      <c r="A422" s="31"/>
      <c r="B422" s="38"/>
      <c r="C422" s="31"/>
      <c r="D422" s="31"/>
      <c r="E422" s="7" t="s">
        <v>21</v>
      </c>
      <c r="F422" s="8">
        <v>459.93</v>
      </c>
      <c r="G422" s="15" t="s">
        <v>24</v>
      </c>
      <c r="H422">
        <f t="shared" si="16"/>
        <v>9.3710000000000009E-3</v>
      </c>
      <c r="I422">
        <v>3.1580000000000002E-3</v>
      </c>
      <c r="J422">
        <v>3.1580000000000002E-3</v>
      </c>
      <c r="K422">
        <v>3.055E-3</v>
      </c>
      <c r="L422">
        <f t="shared" si="17"/>
        <v>9.3710000000000009E-3</v>
      </c>
      <c r="M422">
        <v>3.1580000000000002E-3</v>
      </c>
      <c r="N422">
        <v>3.1580000000000002E-3</v>
      </c>
      <c r="O422">
        <v>3.055E-3</v>
      </c>
      <c r="P422" s="42"/>
      <c r="Q422" s="11"/>
    </row>
    <row r="423" spans="1:17" ht="30" customHeight="1" x14ac:dyDescent="0.2">
      <c r="A423" s="31"/>
      <c r="B423" s="38"/>
      <c r="C423" s="31"/>
      <c r="D423" s="31"/>
      <c r="E423" s="7" t="s">
        <v>21</v>
      </c>
      <c r="F423" s="8">
        <v>647.62</v>
      </c>
      <c r="G423" s="15" t="s">
        <v>25</v>
      </c>
      <c r="H423">
        <f t="shared" si="16"/>
        <v>0.189386</v>
      </c>
      <c r="I423">
        <v>7.1329999999999996E-3</v>
      </c>
      <c r="J423">
        <v>0</v>
      </c>
      <c r="K423">
        <v>0.182253</v>
      </c>
      <c r="L423">
        <f t="shared" si="17"/>
        <v>0.189386</v>
      </c>
      <c r="M423">
        <v>7.1329999999999996E-3</v>
      </c>
      <c r="N423">
        <v>0</v>
      </c>
      <c r="O423">
        <v>0.182253</v>
      </c>
      <c r="P423" s="42"/>
      <c r="Q423" s="11"/>
    </row>
    <row r="424" spans="1:17" ht="30" customHeight="1" x14ac:dyDescent="0.2">
      <c r="A424" s="31"/>
      <c r="B424" s="38"/>
      <c r="C424" s="31"/>
      <c r="D424" s="31"/>
      <c r="E424" s="7" t="s">
        <v>21</v>
      </c>
      <c r="F424" s="8">
        <v>669.2</v>
      </c>
      <c r="G424" s="15" t="s">
        <v>26</v>
      </c>
      <c r="H424">
        <f t="shared" si="16"/>
        <v>0</v>
      </c>
      <c r="I424"/>
      <c r="J424"/>
      <c r="K424"/>
      <c r="L424">
        <f t="shared" si="17"/>
        <v>0</v>
      </c>
      <c r="M424"/>
      <c r="N424"/>
      <c r="O424"/>
      <c r="P424" s="42"/>
      <c r="Q424" s="11"/>
    </row>
    <row r="425" spans="1:17" ht="30" customHeight="1" x14ac:dyDescent="0.2">
      <c r="A425" s="31"/>
      <c r="B425" s="38"/>
      <c r="C425" s="31"/>
      <c r="D425" s="31"/>
      <c r="E425" s="7" t="s">
        <v>21</v>
      </c>
      <c r="F425" s="8">
        <v>725.25</v>
      </c>
      <c r="G425" s="15" t="s">
        <v>27</v>
      </c>
      <c r="H425">
        <f t="shared" si="16"/>
        <v>0</v>
      </c>
      <c r="I425"/>
      <c r="J425"/>
      <c r="K425"/>
      <c r="L425">
        <f t="shared" si="17"/>
        <v>0</v>
      </c>
      <c r="M425"/>
      <c r="N425"/>
      <c r="O425"/>
      <c r="P425" s="42"/>
      <c r="Q425" s="11"/>
    </row>
    <row r="426" spans="1:17" ht="30" customHeight="1" x14ac:dyDescent="0.2">
      <c r="A426" s="31"/>
      <c r="B426" s="38"/>
      <c r="C426" s="31"/>
      <c r="D426" s="31"/>
      <c r="E426" s="7" t="s">
        <v>21</v>
      </c>
      <c r="F426" s="8">
        <v>727.45</v>
      </c>
      <c r="G426" s="15" t="s">
        <v>28</v>
      </c>
      <c r="H426">
        <f t="shared" si="16"/>
        <v>0</v>
      </c>
      <c r="I426"/>
      <c r="J426"/>
      <c r="K426"/>
      <c r="L426">
        <f t="shared" si="17"/>
        <v>0</v>
      </c>
      <c r="M426"/>
      <c r="N426"/>
      <c r="O426"/>
      <c r="P426" s="42"/>
      <c r="Q426" s="11"/>
    </row>
    <row r="427" spans="1:17" ht="30" customHeight="1" x14ac:dyDescent="0.2">
      <c r="A427" s="31"/>
      <c r="B427" s="38"/>
      <c r="C427" s="31" t="s">
        <v>133</v>
      </c>
      <c r="D427" s="31"/>
      <c r="E427" s="7" t="s">
        <v>21</v>
      </c>
      <c r="F427" s="14">
        <v>565.14</v>
      </c>
      <c r="G427" s="15" t="s">
        <v>29</v>
      </c>
      <c r="H427">
        <f t="shared" si="16"/>
        <v>7.1641999999999997E-2</v>
      </c>
      <c r="I427">
        <v>2.1330999999999999E-2</v>
      </c>
      <c r="J427">
        <v>2.4642000000000001E-2</v>
      </c>
      <c r="K427">
        <v>2.5669000000000001E-2</v>
      </c>
      <c r="L427">
        <f t="shared" si="17"/>
        <v>7.1641999999999997E-2</v>
      </c>
      <c r="M427">
        <v>2.1330999999999999E-2</v>
      </c>
      <c r="N427">
        <v>2.4642000000000001E-2</v>
      </c>
      <c r="O427">
        <v>2.5669000000000001E-2</v>
      </c>
      <c r="P427" s="43"/>
      <c r="Q427" s="11"/>
    </row>
    <row r="428" spans="1:17" ht="30" customHeight="1" x14ac:dyDescent="0.2">
      <c r="A428" s="31"/>
      <c r="B428" s="38"/>
      <c r="C428" s="31" t="s">
        <v>134</v>
      </c>
      <c r="D428" s="31"/>
      <c r="E428" s="7" t="s">
        <v>21</v>
      </c>
      <c r="F428" s="8">
        <v>296.39999999999998</v>
      </c>
      <c r="G428" s="15" t="s">
        <v>22</v>
      </c>
      <c r="H428">
        <f t="shared" si="16"/>
        <v>0</v>
      </c>
      <c r="I428"/>
      <c r="J428"/>
      <c r="K428"/>
      <c r="L428">
        <f t="shared" si="17"/>
        <v>0</v>
      </c>
      <c r="M428"/>
      <c r="N428"/>
      <c r="O428"/>
      <c r="P428" s="41">
        <v>65.7</v>
      </c>
      <c r="Q428" s="11"/>
    </row>
    <row r="429" spans="1:17" ht="30" customHeight="1" x14ac:dyDescent="0.2">
      <c r="A429" s="31"/>
      <c r="B429" s="38"/>
      <c r="C429" s="31"/>
      <c r="D429" s="31"/>
      <c r="E429" s="7" t="s">
        <v>21</v>
      </c>
      <c r="F429" s="8">
        <v>331.54</v>
      </c>
      <c r="G429" s="15" t="s">
        <v>23</v>
      </c>
      <c r="H429">
        <f t="shared" si="16"/>
        <v>0</v>
      </c>
      <c r="I429"/>
      <c r="J429"/>
      <c r="K429"/>
      <c r="L429">
        <f t="shared" si="17"/>
        <v>0</v>
      </c>
      <c r="M429"/>
      <c r="N429"/>
      <c r="O429"/>
      <c r="P429" s="42"/>
      <c r="Q429" s="11"/>
    </row>
    <row r="430" spans="1:17" ht="30" customHeight="1" x14ac:dyDescent="0.2">
      <c r="A430" s="31"/>
      <c r="B430" s="38"/>
      <c r="C430" s="31"/>
      <c r="D430" s="31"/>
      <c r="E430" s="7" t="s">
        <v>21</v>
      </c>
      <c r="F430" s="8">
        <v>459.93</v>
      </c>
      <c r="G430" s="15" t="s">
        <v>24</v>
      </c>
      <c r="H430">
        <f t="shared" ref="H430:H483" si="18">I430+J430+K430</f>
        <v>1.55E-4</v>
      </c>
      <c r="I430">
        <v>6.2000000000000003E-5</v>
      </c>
      <c r="J430">
        <v>6.2000000000000003E-5</v>
      </c>
      <c r="K430">
        <v>3.1000000000000001E-5</v>
      </c>
      <c r="L430">
        <f t="shared" ref="L430:L483" si="19">M430+N430+O430</f>
        <v>1.55E-4</v>
      </c>
      <c r="M430">
        <v>6.2000000000000003E-5</v>
      </c>
      <c r="N430">
        <v>6.2000000000000003E-5</v>
      </c>
      <c r="O430">
        <v>3.1000000000000001E-5</v>
      </c>
      <c r="P430" s="42"/>
      <c r="Q430" s="11"/>
    </row>
    <row r="431" spans="1:17" ht="30" customHeight="1" x14ac:dyDescent="0.2">
      <c r="A431" s="31"/>
      <c r="B431" s="38"/>
      <c r="C431" s="31"/>
      <c r="D431" s="31"/>
      <c r="E431" s="7" t="s">
        <v>21</v>
      </c>
      <c r="F431" s="8">
        <v>647.62</v>
      </c>
      <c r="G431" s="15" t="s">
        <v>25</v>
      </c>
      <c r="H431">
        <f t="shared" si="18"/>
        <v>2.195262</v>
      </c>
      <c r="I431">
        <v>0.76938099999999998</v>
      </c>
      <c r="J431">
        <v>0.68138699999999996</v>
      </c>
      <c r="K431">
        <v>0.74449399999999999</v>
      </c>
      <c r="L431">
        <f t="shared" si="19"/>
        <v>2.195262</v>
      </c>
      <c r="M431">
        <v>0.76938099999999998</v>
      </c>
      <c r="N431">
        <v>0.68138699999999996</v>
      </c>
      <c r="O431">
        <v>0.74449399999999999</v>
      </c>
      <c r="P431" s="42"/>
      <c r="Q431" s="11"/>
    </row>
    <row r="432" spans="1:17" ht="30" customHeight="1" x14ac:dyDescent="0.2">
      <c r="A432" s="31"/>
      <c r="B432" s="38"/>
      <c r="C432" s="31"/>
      <c r="D432" s="31"/>
      <c r="E432" s="7" t="s">
        <v>21</v>
      </c>
      <c r="F432" s="8">
        <v>669.2</v>
      </c>
      <c r="G432" s="15" t="s">
        <v>26</v>
      </c>
      <c r="H432">
        <f t="shared" si="18"/>
        <v>1.5070999999999999E-2</v>
      </c>
      <c r="I432">
        <v>0</v>
      </c>
      <c r="J432">
        <v>0</v>
      </c>
      <c r="K432">
        <v>1.5070999999999999E-2</v>
      </c>
      <c r="L432">
        <f t="shared" si="19"/>
        <v>1.5070999999999999E-2</v>
      </c>
      <c r="M432">
        <v>0</v>
      </c>
      <c r="N432">
        <v>0</v>
      </c>
      <c r="O432">
        <v>1.5070999999999999E-2</v>
      </c>
      <c r="P432" s="42"/>
      <c r="Q432" s="11"/>
    </row>
    <row r="433" spans="1:17" ht="30" customHeight="1" x14ac:dyDescent="0.2">
      <c r="A433" s="31"/>
      <c r="B433" s="38"/>
      <c r="C433" s="31"/>
      <c r="D433" s="31"/>
      <c r="E433" s="7" t="s">
        <v>21</v>
      </c>
      <c r="F433" s="8">
        <v>725.25</v>
      </c>
      <c r="G433" s="15" t="s">
        <v>27</v>
      </c>
      <c r="H433">
        <f t="shared" si="18"/>
        <v>6.1613000000000001E-2</v>
      </c>
      <c r="I433">
        <v>1.8249000000000001E-2</v>
      </c>
      <c r="J433">
        <v>2.2405999999999999E-2</v>
      </c>
      <c r="K433">
        <v>2.0958000000000001E-2</v>
      </c>
      <c r="L433">
        <f t="shared" si="19"/>
        <v>6.1613000000000001E-2</v>
      </c>
      <c r="M433">
        <v>1.8249000000000001E-2</v>
      </c>
      <c r="N433">
        <v>2.2405999999999999E-2</v>
      </c>
      <c r="O433">
        <v>2.0958000000000001E-2</v>
      </c>
      <c r="P433" s="42"/>
      <c r="Q433" s="11"/>
    </row>
    <row r="434" spans="1:17" ht="30" customHeight="1" x14ac:dyDescent="0.2">
      <c r="A434" s="31"/>
      <c r="B434" s="38"/>
      <c r="C434" s="31"/>
      <c r="D434" s="31"/>
      <c r="E434" s="7" t="s">
        <v>21</v>
      </c>
      <c r="F434" s="8">
        <v>727.45</v>
      </c>
      <c r="G434" s="15" t="s">
        <v>28</v>
      </c>
      <c r="H434">
        <f t="shared" si="18"/>
        <v>5.1400000000000003E-4</v>
      </c>
      <c r="I434">
        <v>2.1999999999999999E-5</v>
      </c>
      <c r="J434">
        <v>5.1E-5</v>
      </c>
      <c r="K434">
        <v>4.4099999999999999E-4</v>
      </c>
      <c r="L434">
        <f t="shared" si="19"/>
        <v>5.1400000000000003E-4</v>
      </c>
      <c r="M434">
        <v>2.1999999999999999E-5</v>
      </c>
      <c r="N434">
        <v>5.1E-5</v>
      </c>
      <c r="O434">
        <v>4.4099999999999999E-4</v>
      </c>
      <c r="P434" s="42"/>
      <c r="Q434" s="11"/>
    </row>
    <row r="435" spans="1:17" ht="30" customHeight="1" x14ac:dyDescent="0.2">
      <c r="A435" s="31"/>
      <c r="B435" s="38"/>
      <c r="C435" s="31"/>
      <c r="D435" s="31"/>
      <c r="E435" s="7" t="s">
        <v>21</v>
      </c>
      <c r="F435" s="14">
        <v>565.14</v>
      </c>
      <c r="G435" s="15" t="s">
        <v>29</v>
      </c>
      <c r="H435">
        <f t="shared" si="18"/>
        <v>0.13000600000000001</v>
      </c>
      <c r="I435">
        <v>5.0687000000000003E-2</v>
      </c>
      <c r="J435">
        <v>1.9113999999999999E-2</v>
      </c>
      <c r="K435">
        <v>6.0205000000000002E-2</v>
      </c>
      <c r="L435">
        <f t="shared" si="19"/>
        <v>0.13000600000000001</v>
      </c>
      <c r="M435">
        <v>5.0687000000000003E-2</v>
      </c>
      <c r="N435">
        <v>1.9113999999999999E-2</v>
      </c>
      <c r="O435">
        <v>6.0205000000000002E-2</v>
      </c>
      <c r="P435" s="43"/>
      <c r="Q435" s="11"/>
    </row>
    <row r="436" spans="1:17" ht="30" customHeight="1" x14ac:dyDescent="0.2">
      <c r="A436" s="40">
        <v>25</v>
      </c>
      <c r="B436" s="38" t="s">
        <v>135</v>
      </c>
      <c r="C436" s="31" t="s">
        <v>136</v>
      </c>
      <c r="D436" s="31"/>
      <c r="E436" s="7" t="s">
        <v>21</v>
      </c>
      <c r="F436" s="8">
        <v>296.39999999999998</v>
      </c>
      <c r="G436" s="15" t="s">
        <v>22</v>
      </c>
      <c r="H436">
        <f t="shared" si="18"/>
        <v>0</v>
      </c>
      <c r="I436"/>
      <c r="J436"/>
      <c r="K436"/>
      <c r="L436">
        <f t="shared" si="19"/>
        <v>0</v>
      </c>
      <c r="M436"/>
      <c r="N436"/>
      <c r="O436"/>
      <c r="P436" s="41">
        <v>131.4</v>
      </c>
      <c r="Q436" s="11"/>
    </row>
    <row r="437" spans="1:17" ht="30" customHeight="1" x14ac:dyDescent="0.2">
      <c r="A437" s="40"/>
      <c r="B437" s="38"/>
      <c r="C437" s="31"/>
      <c r="D437" s="31"/>
      <c r="E437" s="7" t="s">
        <v>21</v>
      </c>
      <c r="F437" s="8">
        <v>331.54</v>
      </c>
      <c r="G437" s="15" t="s">
        <v>23</v>
      </c>
      <c r="H437">
        <f t="shared" si="18"/>
        <v>0</v>
      </c>
      <c r="I437"/>
      <c r="J437"/>
      <c r="K437"/>
      <c r="L437">
        <f t="shared" si="19"/>
        <v>0</v>
      </c>
      <c r="M437"/>
      <c r="N437"/>
      <c r="O437"/>
      <c r="P437" s="42"/>
      <c r="Q437" s="11"/>
    </row>
    <row r="438" spans="1:17" ht="30" customHeight="1" x14ac:dyDescent="0.2">
      <c r="A438" s="40"/>
      <c r="B438" s="38"/>
      <c r="C438" s="31"/>
      <c r="D438" s="31"/>
      <c r="E438" s="7" t="s">
        <v>21</v>
      </c>
      <c r="F438" s="8">
        <v>459.93</v>
      </c>
      <c r="G438" s="15" t="s">
        <v>24</v>
      </c>
      <c r="H438">
        <f t="shared" si="18"/>
        <v>1.5257E-2</v>
      </c>
      <c r="I438">
        <v>4.6690000000000004E-3</v>
      </c>
      <c r="J438">
        <v>4.6690000000000004E-3</v>
      </c>
      <c r="K438">
        <v>5.9189999999999998E-3</v>
      </c>
      <c r="L438">
        <f t="shared" si="19"/>
        <v>1.5257E-2</v>
      </c>
      <c r="M438">
        <v>4.6690000000000004E-3</v>
      </c>
      <c r="N438">
        <v>4.6690000000000004E-3</v>
      </c>
      <c r="O438">
        <v>5.9189999999999998E-3</v>
      </c>
      <c r="P438" s="42"/>
      <c r="Q438" s="11"/>
    </row>
    <row r="439" spans="1:17" ht="30" customHeight="1" x14ac:dyDescent="0.2">
      <c r="A439" s="40"/>
      <c r="B439" s="38"/>
      <c r="C439" s="31"/>
      <c r="D439" s="31"/>
      <c r="E439" s="7" t="s">
        <v>21</v>
      </c>
      <c r="F439" s="8">
        <v>647.62</v>
      </c>
      <c r="G439" s="15" t="s">
        <v>25</v>
      </c>
      <c r="H439">
        <f t="shared" si="18"/>
        <v>0.14843200000000001</v>
      </c>
      <c r="I439">
        <v>1.6267E-2</v>
      </c>
      <c r="J439">
        <v>2.1798999999999999E-2</v>
      </c>
      <c r="K439">
        <v>0.11036600000000001</v>
      </c>
      <c r="L439">
        <f t="shared" si="19"/>
        <v>0.14843200000000001</v>
      </c>
      <c r="M439">
        <v>1.6267E-2</v>
      </c>
      <c r="N439">
        <v>2.1798999999999999E-2</v>
      </c>
      <c r="O439">
        <v>0.11036600000000001</v>
      </c>
      <c r="P439" s="42"/>
      <c r="Q439" s="11"/>
    </row>
    <row r="440" spans="1:17" ht="30" customHeight="1" x14ac:dyDescent="0.2">
      <c r="A440" s="40"/>
      <c r="B440" s="38"/>
      <c r="C440" s="31"/>
      <c r="D440" s="31"/>
      <c r="E440" s="7" t="s">
        <v>21</v>
      </c>
      <c r="F440" s="8">
        <v>669.2</v>
      </c>
      <c r="G440" s="15" t="s">
        <v>26</v>
      </c>
      <c r="H440">
        <f t="shared" si="18"/>
        <v>3.9514000000000001E-2</v>
      </c>
      <c r="I440">
        <v>3.5370000000000002E-3</v>
      </c>
      <c r="J440">
        <v>7.2430000000000003E-3</v>
      </c>
      <c r="K440">
        <v>2.8733999999999999E-2</v>
      </c>
      <c r="L440">
        <f t="shared" si="19"/>
        <v>3.9514000000000001E-2</v>
      </c>
      <c r="M440">
        <v>3.5370000000000002E-3</v>
      </c>
      <c r="N440">
        <v>7.2430000000000003E-3</v>
      </c>
      <c r="O440">
        <v>2.8733999999999999E-2</v>
      </c>
      <c r="P440" s="42"/>
      <c r="Q440" s="11"/>
    </row>
    <row r="441" spans="1:17" ht="30" customHeight="1" x14ac:dyDescent="0.2">
      <c r="A441" s="40"/>
      <c r="B441" s="38"/>
      <c r="C441" s="31"/>
      <c r="D441" s="31"/>
      <c r="E441" s="7" t="s">
        <v>21</v>
      </c>
      <c r="F441" s="8">
        <v>725.25</v>
      </c>
      <c r="G441" s="15" t="s">
        <v>27</v>
      </c>
      <c r="H441">
        <f t="shared" si="18"/>
        <v>2.8917000000000002E-2</v>
      </c>
      <c r="I441">
        <v>1.56E-3</v>
      </c>
      <c r="J441">
        <v>9.9799999999999997E-4</v>
      </c>
      <c r="K441">
        <v>2.6359E-2</v>
      </c>
      <c r="L441">
        <f t="shared" si="19"/>
        <v>2.8917000000000002E-2</v>
      </c>
      <c r="M441">
        <v>1.56E-3</v>
      </c>
      <c r="N441">
        <v>9.9799999999999997E-4</v>
      </c>
      <c r="O441">
        <v>2.6359E-2</v>
      </c>
      <c r="P441" s="42"/>
      <c r="Q441" s="11"/>
    </row>
    <row r="442" spans="1:17" ht="30" customHeight="1" x14ac:dyDescent="0.2">
      <c r="A442" s="40"/>
      <c r="B442" s="38"/>
      <c r="C442" s="31"/>
      <c r="D442" s="31"/>
      <c r="E442" s="7" t="s">
        <v>21</v>
      </c>
      <c r="F442" s="8">
        <v>727.45</v>
      </c>
      <c r="G442" s="15" t="s">
        <v>28</v>
      </c>
      <c r="H442">
        <f t="shared" si="18"/>
        <v>4.5469999999999998E-3</v>
      </c>
      <c r="I442">
        <v>3.21E-4</v>
      </c>
      <c r="J442">
        <v>3.4699999999999998E-4</v>
      </c>
      <c r="K442">
        <v>3.8790000000000001E-3</v>
      </c>
      <c r="L442">
        <f t="shared" si="19"/>
        <v>4.5469999999999998E-3</v>
      </c>
      <c r="M442">
        <v>3.21E-4</v>
      </c>
      <c r="N442">
        <v>3.4699999999999998E-4</v>
      </c>
      <c r="O442">
        <v>3.8790000000000001E-3</v>
      </c>
      <c r="P442" s="42"/>
      <c r="Q442" s="11"/>
    </row>
    <row r="443" spans="1:17" ht="30" customHeight="1" x14ac:dyDescent="0.2">
      <c r="A443" s="40"/>
      <c r="B443" s="38"/>
      <c r="C443" s="31"/>
      <c r="D443" s="31"/>
      <c r="E443" s="7" t="s">
        <v>21</v>
      </c>
      <c r="F443" s="14">
        <v>565.14</v>
      </c>
      <c r="G443" s="15" t="s">
        <v>29</v>
      </c>
      <c r="H443">
        <f t="shared" si="18"/>
        <v>0.59736100000000003</v>
      </c>
      <c r="I443">
        <v>0.136846</v>
      </c>
      <c r="J443">
        <v>0.18767</v>
      </c>
      <c r="K443">
        <v>0.272845</v>
      </c>
      <c r="L443">
        <f t="shared" si="19"/>
        <v>0.59736100000000003</v>
      </c>
      <c r="M443">
        <v>0.136846</v>
      </c>
      <c r="N443">
        <v>0.18767</v>
      </c>
      <c r="O443">
        <v>0.272845</v>
      </c>
      <c r="P443" s="43"/>
      <c r="Q443" s="11"/>
    </row>
    <row r="444" spans="1:17" ht="30" customHeight="1" x14ac:dyDescent="0.2">
      <c r="A444" s="40"/>
      <c r="B444" s="38"/>
      <c r="C444" s="31" t="s">
        <v>137</v>
      </c>
      <c r="D444" s="31"/>
      <c r="E444" s="7" t="s">
        <v>21</v>
      </c>
      <c r="F444" s="8">
        <v>296.39999999999998</v>
      </c>
      <c r="G444" s="15" t="s">
        <v>22</v>
      </c>
      <c r="H444">
        <f t="shared" si="18"/>
        <v>0</v>
      </c>
      <c r="I444"/>
      <c r="J444"/>
      <c r="K444"/>
      <c r="L444">
        <f t="shared" si="19"/>
        <v>0</v>
      </c>
      <c r="M444"/>
      <c r="N444"/>
      <c r="O444"/>
      <c r="P444" s="41">
        <v>4.38</v>
      </c>
      <c r="Q444" s="11"/>
    </row>
    <row r="445" spans="1:17" ht="30" customHeight="1" x14ac:dyDescent="0.2">
      <c r="A445" s="40"/>
      <c r="B445" s="38"/>
      <c r="C445" s="31"/>
      <c r="D445" s="31"/>
      <c r="E445" s="7" t="s">
        <v>21</v>
      </c>
      <c r="F445" s="8">
        <v>331.54</v>
      </c>
      <c r="G445" s="15" t="s">
        <v>23</v>
      </c>
      <c r="H445">
        <f t="shared" si="18"/>
        <v>0</v>
      </c>
      <c r="I445"/>
      <c r="J445"/>
      <c r="K445"/>
      <c r="L445">
        <f t="shared" si="19"/>
        <v>0</v>
      </c>
      <c r="M445"/>
      <c r="N445"/>
      <c r="O445"/>
      <c r="P445" s="42"/>
      <c r="Q445" s="11"/>
    </row>
    <row r="446" spans="1:17" ht="30" customHeight="1" x14ac:dyDescent="0.2">
      <c r="A446" s="40"/>
      <c r="B446" s="38"/>
      <c r="C446" s="31"/>
      <c r="D446" s="31"/>
      <c r="E446" s="7" t="s">
        <v>21</v>
      </c>
      <c r="F446" s="8">
        <v>459.93</v>
      </c>
      <c r="G446" s="15" t="s">
        <v>24</v>
      </c>
      <c r="H446">
        <f t="shared" si="18"/>
        <v>2.9E-5</v>
      </c>
      <c r="I446">
        <v>0</v>
      </c>
      <c r="J446">
        <v>0</v>
      </c>
      <c r="K446">
        <v>2.9E-5</v>
      </c>
      <c r="L446">
        <f t="shared" si="19"/>
        <v>2.9E-5</v>
      </c>
      <c r="M446">
        <v>0</v>
      </c>
      <c r="N446">
        <v>0</v>
      </c>
      <c r="O446">
        <v>2.9E-5</v>
      </c>
      <c r="P446" s="42"/>
      <c r="Q446" s="11"/>
    </row>
    <row r="447" spans="1:17" ht="30" customHeight="1" x14ac:dyDescent="0.2">
      <c r="A447" s="40"/>
      <c r="B447" s="38"/>
      <c r="C447" s="31"/>
      <c r="D447" s="31"/>
      <c r="E447" s="7" t="s">
        <v>21</v>
      </c>
      <c r="F447" s="8">
        <v>647.62</v>
      </c>
      <c r="G447" s="15" t="s">
        <v>25</v>
      </c>
      <c r="H447">
        <f t="shared" si="18"/>
        <v>0</v>
      </c>
      <c r="I447"/>
      <c r="J447"/>
      <c r="K447"/>
      <c r="L447">
        <f t="shared" si="19"/>
        <v>0</v>
      </c>
      <c r="M447"/>
      <c r="N447"/>
      <c r="O447"/>
      <c r="P447" s="42"/>
      <c r="Q447" s="11"/>
    </row>
    <row r="448" spans="1:17" ht="30" customHeight="1" x14ac:dyDescent="0.2">
      <c r="A448" s="40"/>
      <c r="B448" s="38"/>
      <c r="C448" s="31"/>
      <c r="D448" s="31"/>
      <c r="E448" s="7" t="s">
        <v>21</v>
      </c>
      <c r="F448" s="8">
        <v>669.2</v>
      </c>
      <c r="G448" s="15" t="s">
        <v>26</v>
      </c>
      <c r="H448">
        <f t="shared" si="18"/>
        <v>0</v>
      </c>
      <c r="I448"/>
      <c r="J448"/>
      <c r="K448"/>
      <c r="L448">
        <f t="shared" si="19"/>
        <v>0</v>
      </c>
      <c r="M448"/>
      <c r="N448"/>
      <c r="O448"/>
      <c r="P448" s="42"/>
      <c r="Q448" s="11"/>
    </row>
    <row r="449" spans="1:17" ht="30" customHeight="1" x14ac:dyDescent="0.2">
      <c r="A449" s="40"/>
      <c r="B449" s="38"/>
      <c r="C449" s="31"/>
      <c r="D449" s="31"/>
      <c r="E449" s="7" t="s">
        <v>21</v>
      </c>
      <c r="F449" s="8">
        <v>725.25</v>
      </c>
      <c r="G449" s="15" t="s">
        <v>27</v>
      </c>
      <c r="H449">
        <f t="shared" si="18"/>
        <v>3.6059999999999998E-3</v>
      </c>
      <c r="I449">
        <v>0</v>
      </c>
      <c r="J449">
        <v>0</v>
      </c>
      <c r="K449">
        <v>3.6059999999999998E-3</v>
      </c>
      <c r="L449">
        <f t="shared" si="19"/>
        <v>3.6059999999999998E-3</v>
      </c>
      <c r="M449">
        <v>0</v>
      </c>
      <c r="N449">
        <v>0</v>
      </c>
      <c r="O449">
        <v>3.6059999999999998E-3</v>
      </c>
      <c r="P449" s="42"/>
      <c r="Q449" s="11"/>
    </row>
    <row r="450" spans="1:17" ht="30" customHeight="1" x14ac:dyDescent="0.2">
      <c r="A450" s="40"/>
      <c r="B450" s="38"/>
      <c r="C450" s="31"/>
      <c r="D450" s="31"/>
      <c r="E450" s="7" t="s">
        <v>21</v>
      </c>
      <c r="F450" s="8">
        <v>727.45</v>
      </c>
      <c r="G450" s="15" t="s">
        <v>28</v>
      </c>
      <c r="H450">
        <f t="shared" si="18"/>
        <v>3.68E-4</v>
      </c>
      <c r="I450">
        <v>0</v>
      </c>
      <c r="J450">
        <v>0</v>
      </c>
      <c r="K450">
        <v>3.68E-4</v>
      </c>
      <c r="L450">
        <f t="shared" si="19"/>
        <v>3.68E-4</v>
      </c>
      <c r="M450">
        <v>0</v>
      </c>
      <c r="N450">
        <v>0</v>
      </c>
      <c r="O450">
        <v>3.68E-4</v>
      </c>
      <c r="P450" s="42"/>
      <c r="Q450" s="11"/>
    </row>
    <row r="451" spans="1:17" ht="30" customHeight="1" x14ac:dyDescent="0.2">
      <c r="A451" s="40"/>
      <c r="B451" s="38"/>
      <c r="C451" s="31"/>
      <c r="D451" s="31"/>
      <c r="E451" s="7" t="s">
        <v>21</v>
      </c>
      <c r="F451" s="14">
        <v>565.14</v>
      </c>
      <c r="G451" s="15" t="s">
        <v>29</v>
      </c>
      <c r="H451">
        <f t="shared" si="18"/>
        <v>1.023E-3</v>
      </c>
      <c r="I451">
        <v>7.2300000000000001E-4</v>
      </c>
      <c r="J451">
        <v>0</v>
      </c>
      <c r="K451">
        <v>2.9999999999999997E-4</v>
      </c>
      <c r="L451">
        <f t="shared" si="19"/>
        <v>1.023E-3</v>
      </c>
      <c r="M451">
        <v>7.2300000000000001E-4</v>
      </c>
      <c r="N451">
        <v>0</v>
      </c>
      <c r="O451">
        <v>2.9999999999999997E-4</v>
      </c>
      <c r="P451" s="43"/>
      <c r="Q451" s="11"/>
    </row>
    <row r="452" spans="1:17" ht="30" customHeight="1" x14ac:dyDescent="0.2">
      <c r="A452" s="40">
        <v>26</v>
      </c>
      <c r="B452" s="38" t="s">
        <v>138</v>
      </c>
      <c r="C452" s="40" t="s">
        <v>139</v>
      </c>
      <c r="D452" s="31"/>
      <c r="E452" s="7" t="s">
        <v>21</v>
      </c>
      <c r="F452" s="8">
        <v>296.39999999999998</v>
      </c>
      <c r="G452" s="15" t="s">
        <v>22</v>
      </c>
      <c r="H452">
        <f t="shared" si="18"/>
        <v>0</v>
      </c>
      <c r="I452"/>
      <c r="J452"/>
      <c r="K452"/>
      <c r="L452">
        <f t="shared" si="19"/>
        <v>0</v>
      </c>
      <c r="M452"/>
      <c r="N452"/>
      <c r="O452"/>
      <c r="P452" s="41">
        <v>65.7</v>
      </c>
      <c r="Q452" s="11"/>
    </row>
    <row r="453" spans="1:17" ht="30" customHeight="1" x14ac:dyDescent="0.2">
      <c r="A453" s="40"/>
      <c r="B453" s="38"/>
      <c r="C453" s="40"/>
      <c r="D453" s="31"/>
      <c r="E453" s="7" t="s">
        <v>21</v>
      </c>
      <c r="F453" s="8">
        <v>331.54</v>
      </c>
      <c r="G453" s="15" t="s">
        <v>23</v>
      </c>
      <c r="H453">
        <f t="shared" si="18"/>
        <v>0</v>
      </c>
      <c r="I453"/>
      <c r="J453"/>
      <c r="K453"/>
      <c r="L453">
        <f t="shared" si="19"/>
        <v>0</v>
      </c>
      <c r="M453"/>
      <c r="N453"/>
      <c r="O453"/>
      <c r="P453" s="42"/>
      <c r="Q453" s="11"/>
    </row>
    <row r="454" spans="1:17" ht="30" customHeight="1" x14ac:dyDescent="0.2">
      <c r="A454" s="40"/>
      <c r="B454" s="38"/>
      <c r="C454" s="40"/>
      <c r="D454" s="31"/>
      <c r="E454" s="7" t="s">
        <v>21</v>
      </c>
      <c r="F454" s="8">
        <v>459.93</v>
      </c>
      <c r="G454" s="15" t="s">
        <v>24</v>
      </c>
      <c r="H454">
        <f t="shared" si="18"/>
        <v>2.6459999999999999E-3</v>
      </c>
      <c r="I454">
        <v>6.0499999999999996E-4</v>
      </c>
      <c r="J454">
        <v>6.0499999999999996E-4</v>
      </c>
      <c r="K454">
        <v>1.436E-3</v>
      </c>
      <c r="L454">
        <f t="shared" si="19"/>
        <v>2.6459999999999999E-3</v>
      </c>
      <c r="M454">
        <v>6.0499999999999996E-4</v>
      </c>
      <c r="N454">
        <v>6.0499999999999996E-4</v>
      </c>
      <c r="O454">
        <v>1.436E-3</v>
      </c>
      <c r="P454" s="42"/>
      <c r="Q454" s="11"/>
    </row>
    <row r="455" spans="1:17" ht="30" customHeight="1" x14ac:dyDescent="0.2">
      <c r="A455" s="40"/>
      <c r="B455" s="38"/>
      <c r="C455" s="40"/>
      <c r="D455" s="31"/>
      <c r="E455" s="7" t="s">
        <v>21</v>
      </c>
      <c r="F455" s="8">
        <v>647.62</v>
      </c>
      <c r="G455" s="15" t="s">
        <v>25</v>
      </c>
      <c r="H455">
        <f t="shared" si="18"/>
        <v>0</v>
      </c>
      <c r="I455"/>
      <c r="J455"/>
      <c r="K455"/>
      <c r="L455">
        <f t="shared" si="19"/>
        <v>0</v>
      </c>
      <c r="M455"/>
      <c r="N455"/>
      <c r="O455"/>
      <c r="P455" s="42"/>
      <c r="Q455" s="11"/>
    </row>
    <row r="456" spans="1:17" ht="30" customHeight="1" x14ac:dyDescent="0.2">
      <c r="A456" s="40"/>
      <c r="B456" s="38"/>
      <c r="C456" s="40"/>
      <c r="D456" s="31"/>
      <c r="E456" s="7" t="s">
        <v>21</v>
      </c>
      <c r="F456" s="8">
        <v>669.2</v>
      </c>
      <c r="G456" s="15" t="s">
        <v>26</v>
      </c>
      <c r="H456">
        <f t="shared" si="18"/>
        <v>6.9997000000000004E-2</v>
      </c>
      <c r="I456">
        <v>3.4060000000000002E-3</v>
      </c>
      <c r="J456">
        <v>3.0460000000000001E-3</v>
      </c>
      <c r="K456">
        <v>6.3545000000000004E-2</v>
      </c>
      <c r="L456">
        <f t="shared" si="19"/>
        <v>6.9997000000000004E-2</v>
      </c>
      <c r="M456">
        <v>3.4060000000000002E-3</v>
      </c>
      <c r="N456">
        <v>3.0460000000000001E-3</v>
      </c>
      <c r="O456">
        <v>6.3545000000000004E-2</v>
      </c>
      <c r="P456" s="42"/>
      <c r="Q456" s="11"/>
    </row>
    <row r="457" spans="1:17" ht="30" customHeight="1" x14ac:dyDescent="0.2">
      <c r="A457" s="40"/>
      <c r="B457" s="38"/>
      <c r="C457" s="40"/>
      <c r="D457" s="31"/>
      <c r="E457" s="7" t="s">
        <v>21</v>
      </c>
      <c r="F457" s="8">
        <v>725.25</v>
      </c>
      <c r="G457" s="15" t="s">
        <v>27</v>
      </c>
      <c r="H457">
        <f t="shared" si="18"/>
        <v>2.3779999999999999E-2</v>
      </c>
      <c r="I457">
        <v>4.0220000000000004E-3</v>
      </c>
      <c r="J457">
        <v>3.0000000000000001E-3</v>
      </c>
      <c r="K457">
        <v>1.6757999999999999E-2</v>
      </c>
      <c r="L457">
        <f t="shared" si="19"/>
        <v>2.3779999999999999E-2</v>
      </c>
      <c r="M457">
        <v>4.0220000000000004E-3</v>
      </c>
      <c r="N457">
        <v>3.0000000000000001E-3</v>
      </c>
      <c r="O457">
        <v>1.6757999999999999E-2</v>
      </c>
      <c r="P457" s="42"/>
      <c r="Q457" s="11"/>
    </row>
    <row r="458" spans="1:17" ht="30" customHeight="1" x14ac:dyDescent="0.2">
      <c r="A458" s="40"/>
      <c r="B458" s="38"/>
      <c r="C458" s="40"/>
      <c r="D458" s="31"/>
      <c r="E458" s="7" t="s">
        <v>21</v>
      </c>
      <c r="F458" s="8">
        <v>727.45</v>
      </c>
      <c r="G458" s="15" t="s">
        <v>28</v>
      </c>
      <c r="H458">
        <f t="shared" si="18"/>
        <v>3.3E-4</v>
      </c>
      <c r="I458">
        <v>0</v>
      </c>
      <c r="J458">
        <v>0</v>
      </c>
      <c r="K458">
        <v>3.3E-4</v>
      </c>
      <c r="L458">
        <f t="shared" si="19"/>
        <v>3.3E-4</v>
      </c>
      <c r="M458">
        <v>0</v>
      </c>
      <c r="N458">
        <v>0</v>
      </c>
      <c r="O458">
        <v>3.3E-4</v>
      </c>
      <c r="P458" s="42"/>
      <c r="Q458" s="11"/>
    </row>
    <row r="459" spans="1:17" ht="30" customHeight="1" x14ac:dyDescent="0.2">
      <c r="A459" s="40"/>
      <c r="B459" s="38"/>
      <c r="C459" s="40"/>
      <c r="D459" s="31"/>
      <c r="E459" s="7" t="s">
        <v>21</v>
      </c>
      <c r="F459" s="14">
        <v>565.14</v>
      </c>
      <c r="G459" s="15" t="s">
        <v>29</v>
      </c>
      <c r="H459">
        <f t="shared" si="18"/>
        <v>0.16844200000000001</v>
      </c>
      <c r="I459">
        <v>4.6432000000000001E-2</v>
      </c>
      <c r="J459">
        <v>5.4495000000000002E-2</v>
      </c>
      <c r="K459">
        <v>6.7515000000000006E-2</v>
      </c>
      <c r="L459">
        <f t="shared" si="19"/>
        <v>0.16844200000000001</v>
      </c>
      <c r="M459">
        <v>4.6432000000000001E-2</v>
      </c>
      <c r="N459">
        <v>5.4495000000000002E-2</v>
      </c>
      <c r="O459">
        <v>6.7515000000000006E-2</v>
      </c>
      <c r="P459" s="43"/>
      <c r="Q459" s="11"/>
    </row>
    <row r="460" spans="1:17" ht="30" customHeight="1" x14ac:dyDescent="0.2">
      <c r="A460" s="31">
        <v>27</v>
      </c>
      <c r="B460" s="38" t="s">
        <v>140</v>
      </c>
      <c r="C460" s="31" t="s">
        <v>141</v>
      </c>
      <c r="D460" s="31"/>
      <c r="E460" s="7" t="s">
        <v>21</v>
      </c>
      <c r="F460" s="8">
        <v>296.39999999999998</v>
      </c>
      <c r="G460" s="15" t="s">
        <v>22</v>
      </c>
      <c r="H460">
        <f t="shared" si="18"/>
        <v>0</v>
      </c>
      <c r="I460"/>
      <c r="J460"/>
      <c r="K460"/>
      <c r="L460">
        <f t="shared" si="19"/>
        <v>0</v>
      </c>
      <c r="M460"/>
      <c r="N460"/>
      <c r="O460"/>
      <c r="P460" s="41">
        <v>131.4</v>
      </c>
      <c r="Q460" s="11"/>
    </row>
    <row r="461" spans="1:17" ht="30" customHeight="1" x14ac:dyDescent="0.2">
      <c r="A461" s="31"/>
      <c r="B461" s="38"/>
      <c r="C461" s="31"/>
      <c r="D461" s="31"/>
      <c r="E461" s="7" t="s">
        <v>21</v>
      </c>
      <c r="F461" s="8">
        <v>331.54</v>
      </c>
      <c r="G461" s="15" t="s">
        <v>23</v>
      </c>
      <c r="H461">
        <f t="shared" si="18"/>
        <v>0</v>
      </c>
      <c r="I461"/>
      <c r="J461"/>
      <c r="K461"/>
      <c r="L461">
        <f t="shared" si="19"/>
        <v>0</v>
      </c>
      <c r="M461"/>
      <c r="N461"/>
      <c r="O461"/>
      <c r="P461" s="42"/>
      <c r="Q461" s="11"/>
    </row>
    <row r="462" spans="1:17" ht="30" customHeight="1" x14ac:dyDescent="0.2">
      <c r="A462" s="31"/>
      <c r="B462" s="38"/>
      <c r="C462" s="31"/>
      <c r="D462" s="31"/>
      <c r="E462" s="7" t="s">
        <v>21</v>
      </c>
      <c r="F462" s="8">
        <v>459.93</v>
      </c>
      <c r="G462" s="15" t="s">
        <v>24</v>
      </c>
      <c r="H462">
        <f t="shared" si="18"/>
        <v>4.9150000000000001E-3</v>
      </c>
      <c r="I462">
        <v>1.6559999999999999E-3</v>
      </c>
      <c r="J462">
        <v>1.6559999999999999E-3</v>
      </c>
      <c r="K462">
        <v>1.603E-3</v>
      </c>
      <c r="L462">
        <f t="shared" si="19"/>
        <v>4.9150000000000001E-3</v>
      </c>
      <c r="M462">
        <v>1.6559999999999999E-3</v>
      </c>
      <c r="N462">
        <v>1.6559999999999999E-3</v>
      </c>
      <c r="O462">
        <v>1.603E-3</v>
      </c>
      <c r="P462" s="42"/>
      <c r="Q462" s="11"/>
    </row>
    <row r="463" spans="1:17" ht="30" customHeight="1" x14ac:dyDescent="0.2">
      <c r="A463" s="31"/>
      <c r="B463" s="38"/>
      <c r="C463" s="31"/>
      <c r="D463" s="31"/>
      <c r="E463" s="7" t="s">
        <v>21</v>
      </c>
      <c r="F463" s="8">
        <v>647.62</v>
      </c>
      <c r="G463" s="15" t="s">
        <v>25</v>
      </c>
      <c r="H463">
        <f t="shared" si="18"/>
        <v>0</v>
      </c>
      <c r="I463"/>
      <c r="J463"/>
      <c r="K463"/>
      <c r="L463">
        <f t="shared" si="19"/>
        <v>0</v>
      </c>
      <c r="M463"/>
      <c r="N463"/>
      <c r="O463"/>
      <c r="P463" s="42"/>
      <c r="Q463" s="11"/>
    </row>
    <row r="464" spans="1:17" ht="30" customHeight="1" x14ac:dyDescent="0.2">
      <c r="A464" s="31"/>
      <c r="B464" s="38"/>
      <c r="C464" s="31"/>
      <c r="D464" s="31"/>
      <c r="E464" s="7" t="s">
        <v>21</v>
      </c>
      <c r="F464" s="8">
        <v>669.2</v>
      </c>
      <c r="G464" s="15" t="s">
        <v>26</v>
      </c>
      <c r="H464">
        <f t="shared" si="18"/>
        <v>7.2169999999999998E-2</v>
      </c>
      <c r="I464">
        <v>2.5957999999999998E-2</v>
      </c>
      <c r="J464">
        <v>2.2780999999999999E-2</v>
      </c>
      <c r="K464">
        <v>2.3431E-2</v>
      </c>
      <c r="L464">
        <f t="shared" si="19"/>
        <v>7.2169999999999998E-2</v>
      </c>
      <c r="M464">
        <v>2.5957999999999998E-2</v>
      </c>
      <c r="N464">
        <v>2.2780999999999999E-2</v>
      </c>
      <c r="O464">
        <v>2.3431E-2</v>
      </c>
      <c r="P464" s="42"/>
      <c r="Q464" s="11"/>
    </row>
    <row r="465" spans="1:17" ht="30" customHeight="1" x14ac:dyDescent="0.2">
      <c r="A465" s="31"/>
      <c r="B465" s="38"/>
      <c r="C465" s="31"/>
      <c r="D465" s="31"/>
      <c r="E465" s="7" t="s">
        <v>21</v>
      </c>
      <c r="F465" s="8">
        <v>725.25</v>
      </c>
      <c r="G465" s="15" t="s">
        <v>27</v>
      </c>
      <c r="H465">
        <f t="shared" si="18"/>
        <v>2.3046999999999998E-2</v>
      </c>
      <c r="I465">
        <v>0</v>
      </c>
      <c r="J465">
        <v>1.1974E-2</v>
      </c>
      <c r="K465">
        <v>1.1073E-2</v>
      </c>
      <c r="L465">
        <f t="shared" si="19"/>
        <v>2.3046999999999998E-2</v>
      </c>
      <c r="M465">
        <v>0</v>
      </c>
      <c r="N465">
        <v>1.1974E-2</v>
      </c>
      <c r="O465">
        <v>1.1073E-2</v>
      </c>
      <c r="P465" s="42"/>
      <c r="Q465" s="11"/>
    </row>
    <row r="466" spans="1:17" ht="30" customHeight="1" x14ac:dyDescent="0.2">
      <c r="A466" s="31"/>
      <c r="B466" s="38"/>
      <c r="C466" s="31"/>
      <c r="D466" s="31"/>
      <c r="E466" s="7" t="s">
        <v>21</v>
      </c>
      <c r="F466" s="8">
        <v>727.45</v>
      </c>
      <c r="G466" s="15" t="s">
        <v>28</v>
      </c>
      <c r="H466">
        <f t="shared" si="18"/>
        <v>9.41E-4</v>
      </c>
      <c r="I466">
        <v>1.5699999999999999E-4</v>
      </c>
      <c r="J466">
        <v>1.55E-4</v>
      </c>
      <c r="K466">
        <v>6.29E-4</v>
      </c>
      <c r="L466">
        <f t="shared" si="19"/>
        <v>9.41E-4</v>
      </c>
      <c r="M466">
        <v>1.5699999999999999E-4</v>
      </c>
      <c r="N466">
        <v>1.55E-4</v>
      </c>
      <c r="O466">
        <v>6.29E-4</v>
      </c>
      <c r="P466" s="42"/>
      <c r="Q466" s="11"/>
    </row>
    <row r="467" spans="1:17" ht="30" customHeight="1" x14ac:dyDescent="0.2">
      <c r="A467" s="31"/>
      <c r="B467" s="38"/>
      <c r="C467" s="31"/>
      <c r="D467" s="31"/>
      <c r="E467" s="7" t="s">
        <v>21</v>
      </c>
      <c r="F467" s="14">
        <v>565.14</v>
      </c>
      <c r="G467" s="15" t="s">
        <v>29</v>
      </c>
      <c r="H467">
        <f t="shared" si="18"/>
        <v>2.1766000000000001E-2</v>
      </c>
      <c r="I467">
        <v>6.4469999999999996E-3</v>
      </c>
      <c r="J467">
        <v>6.4920000000000004E-3</v>
      </c>
      <c r="K467">
        <v>8.8269999999999998E-3</v>
      </c>
      <c r="L467">
        <f t="shared" si="19"/>
        <v>2.1766000000000001E-2</v>
      </c>
      <c r="M467">
        <v>6.4469999999999996E-3</v>
      </c>
      <c r="N467">
        <v>6.4920000000000004E-3</v>
      </c>
      <c r="O467">
        <v>8.8269999999999998E-3</v>
      </c>
      <c r="P467" s="43"/>
      <c r="Q467" s="11"/>
    </row>
    <row r="468" spans="1:17" ht="30" customHeight="1" x14ac:dyDescent="0.2">
      <c r="A468" s="31"/>
      <c r="B468" s="38"/>
      <c r="C468" s="40" t="s">
        <v>142</v>
      </c>
      <c r="D468" s="31"/>
      <c r="E468" s="7" t="s">
        <v>21</v>
      </c>
      <c r="F468" s="8">
        <v>296.39999999999998</v>
      </c>
      <c r="G468" s="15" t="s">
        <v>22</v>
      </c>
      <c r="H468">
        <f t="shared" si="18"/>
        <v>0</v>
      </c>
      <c r="I468"/>
      <c r="J468"/>
      <c r="K468"/>
      <c r="L468">
        <f t="shared" si="19"/>
        <v>0</v>
      </c>
      <c r="M468"/>
      <c r="N468"/>
      <c r="O468"/>
      <c r="P468" s="41">
        <v>0.66</v>
      </c>
      <c r="Q468" s="11"/>
    </row>
    <row r="469" spans="1:17" ht="30" customHeight="1" x14ac:dyDescent="0.2">
      <c r="A469" s="31"/>
      <c r="B469" s="38"/>
      <c r="C469" s="40"/>
      <c r="D469" s="31"/>
      <c r="E469" s="7" t="s">
        <v>21</v>
      </c>
      <c r="F469" s="8">
        <v>331.54</v>
      </c>
      <c r="G469" s="15" t="s">
        <v>23</v>
      </c>
      <c r="H469">
        <f t="shared" si="18"/>
        <v>0</v>
      </c>
      <c r="I469"/>
      <c r="J469"/>
      <c r="K469"/>
      <c r="L469">
        <f t="shared" si="19"/>
        <v>0</v>
      </c>
      <c r="M469"/>
      <c r="N469"/>
      <c r="O469"/>
      <c r="P469" s="42"/>
      <c r="Q469" s="11"/>
    </row>
    <row r="470" spans="1:17" ht="30" customHeight="1" x14ac:dyDescent="0.2">
      <c r="A470" s="31"/>
      <c r="B470" s="38"/>
      <c r="C470" s="40"/>
      <c r="D470" s="31"/>
      <c r="E470" s="7" t="s">
        <v>21</v>
      </c>
      <c r="F470" s="8">
        <v>459.93</v>
      </c>
      <c r="G470" s="15" t="s">
        <v>24</v>
      </c>
      <c r="H470">
        <f t="shared" si="18"/>
        <v>1.7930000000000001E-3</v>
      </c>
      <c r="I470">
        <v>6.0400000000000004E-4</v>
      </c>
      <c r="J470">
        <v>6.0400000000000004E-4</v>
      </c>
      <c r="K470">
        <v>5.8500000000000002E-4</v>
      </c>
      <c r="L470">
        <f t="shared" si="19"/>
        <v>1.7930000000000001E-3</v>
      </c>
      <c r="M470">
        <v>6.0400000000000004E-4</v>
      </c>
      <c r="N470">
        <v>6.0400000000000004E-4</v>
      </c>
      <c r="O470">
        <v>5.8500000000000002E-4</v>
      </c>
      <c r="P470" s="42"/>
      <c r="Q470" s="11"/>
    </row>
    <row r="471" spans="1:17" ht="30" customHeight="1" x14ac:dyDescent="0.2">
      <c r="A471" s="31"/>
      <c r="B471" s="38"/>
      <c r="C471" s="40"/>
      <c r="D471" s="31"/>
      <c r="E471" s="7" t="s">
        <v>21</v>
      </c>
      <c r="F471" s="8">
        <v>647.62</v>
      </c>
      <c r="G471" s="15" t="s">
        <v>25</v>
      </c>
      <c r="H471">
        <f t="shared" si="18"/>
        <v>0</v>
      </c>
      <c r="I471"/>
      <c r="J471"/>
      <c r="K471"/>
      <c r="L471">
        <f t="shared" si="19"/>
        <v>0</v>
      </c>
      <c r="M471"/>
      <c r="N471"/>
      <c r="O471"/>
      <c r="P471" s="42"/>
      <c r="Q471" s="11"/>
    </row>
    <row r="472" spans="1:17" ht="30" customHeight="1" x14ac:dyDescent="0.2">
      <c r="A472" s="31"/>
      <c r="B472" s="38"/>
      <c r="C472" s="40"/>
      <c r="D472" s="31"/>
      <c r="E472" s="7" t="s">
        <v>21</v>
      </c>
      <c r="F472" s="8">
        <v>669.2</v>
      </c>
      <c r="G472" s="15" t="s">
        <v>26</v>
      </c>
      <c r="H472">
        <f t="shared" si="18"/>
        <v>0</v>
      </c>
      <c r="I472"/>
      <c r="J472"/>
      <c r="K472"/>
      <c r="L472">
        <f t="shared" si="19"/>
        <v>0</v>
      </c>
      <c r="M472"/>
      <c r="N472"/>
      <c r="O472"/>
      <c r="P472" s="42"/>
      <c r="Q472" s="11"/>
    </row>
    <row r="473" spans="1:17" ht="30" customHeight="1" x14ac:dyDescent="0.2">
      <c r="A473" s="31"/>
      <c r="B473" s="38"/>
      <c r="C473" s="40"/>
      <c r="D473" s="31"/>
      <c r="E473" s="7" t="s">
        <v>21</v>
      </c>
      <c r="F473" s="8">
        <v>725.25</v>
      </c>
      <c r="G473" s="15" t="s">
        <v>27</v>
      </c>
      <c r="H473">
        <f t="shared" si="18"/>
        <v>1.635E-3</v>
      </c>
      <c r="I473">
        <v>0</v>
      </c>
      <c r="J473">
        <v>0</v>
      </c>
      <c r="K473">
        <v>1.635E-3</v>
      </c>
      <c r="L473">
        <f t="shared" si="19"/>
        <v>1.635E-3</v>
      </c>
      <c r="M473">
        <v>0</v>
      </c>
      <c r="N473">
        <v>0</v>
      </c>
      <c r="O473">
        <v>1.635E-3</v>
      </c>
      <c r="P473" s="42"/>
      <c r="Q473" s="11"/>
    </row>
    <row r="474" spans="1:17" ht="30" customHeight="1" x14ac:dyDescent="0.2">
      <c r="A474" s="31"/>
      <c r="B474" s="38"/>
      <c r="C474" s="40"/>
      <c r="D474" s="31"/>
      <c r="E474" s="7" t="s">
        <v>21</v>
      </c>
      <c r="F474" s="8">
        <v>727.45</v>
      </c>
      <c r="G474" s="15" t="s">
        <v>28</v>
      </c>
      <c r="H474">
        <f t="shared" si="18"/>
        <v>1.1770000000000001E-3</v>
      </c>
      <c r="I474">
        <v>0</v>
      </c>
      <c r="J474">
        <v>0</v>
      </c>
      <c r="K474">
        <v>1.1770000000000001E-3</v>
      </c>
      <c r="L474">
        <f t="shared" si="19"/>
        <v>1.1770000000000001E-3</v>
      </c>
      <c r="M474">
        <v>0</v>
      </c>
      <c r="N474">
        <v>0</v>
      </c>
      <c r="O474">
        <v>1.1770000000000001E-3</v>
      </c>
      <c r="P474" s="42"/>
      <c r="Q474" s="11"/>
    </row>
    <row r="475" spans="1:17" ht="30" customHeight="1" x14ac:dyDescent="0.2">
      <c r="A475" s="31"/>
      <c r="B475" s="38"/>
      <c r="C475" s="40"/>
      <c r="D475" s="31"/>
      <c r="E475" s="7" t="s">
        <v>21</v>
      </c>
      <c r="F475" s="14">
        <v>565.14</v>
      </c>
      <c r="G475" s="15" t="s">
        <v>29</v>
      </c>
      <c r="H475">
        <f t="shared" si="18"/>
        <v>1.3807999999999999E-2</v>
      </c>
      <c r="I475">
        <v>3.7659999999999998E-3</v>
      </c>
      <c r="J475">
        <v>5.8389999999999996E-3</v>
      </c>
      <c r="K475">
        <v>4.2030000000000001E-3</v>
      </c>
      <c r="L475">
        <f t="shared" si="19"/>
        <v>1.3807999999999999E-2</v>
      </c>
      <c r="M475">
        <v>3.7659999999999998E-3</v>
      </c>
      <c r="N475">
        <v>5.8389999999999996E-3</v>
      </c>
      <c r="O475">
        <v>4.2030000000000001E-3</v>
      </c>
      <c r="P475" s="43"/>
      <c r="Q475" s="11"/>
    </row>
    <row r="476" spans="1:17" ht="30" customHeight="1" x14ac:dyDescent="0.2">
      <c r="A476" s="31"/>
      <c r="B476" s="38"/>
      <c r="C476" s="40" t="s">
        <v>143</v>
      </c>
      <c r="D476" s="31"/>
      <c r="E476" s="7" t="s">
        <v>21</v>
      </c>
      <c r="F476" s="8">
        <v>296.39999999999998</v>
      </c>
      <c r="G476" s="15" t="s">
        <v>22</v>
      </c>
      <c r="H476">
        <f t="shared" si="18"/>
        <v>0</v>
      </c>
      <c r="I476"/>
      <c r="J476"/>
      <c r="K476"/>
      <c r="L476">
        <f t="shared" si="19"/>
        <v>0</v>
      </c>
      <c r="M476"/>
      <c r="N476"/>
      <c r="O476"/>
      <c r="P476" s="41">
        <v>65.7</v>
      </c>
      <c r="Q476" s="11"/>
    </row>
    <row r="477" spans="1:17" ht="30" customHeight="1" x14ac:dyDescent="0.2">
      <c r="A477" s="31"/>
      <c r="B477" s="38"/>
      <c r="C477" s="40"/>
      <c r="D477" s="31"/>
      <c r="E477" s="7" t="s">
        <v>21</v>
      </c>
      <c r="F477" s="8">
        <v>331.54</v>
      </c>
      <c r="G477" s="15" t="s">
        <v>23</v>
      </c>
      <c r="H477">
        <f t="shared" si="18"/>
        <v>0</v>
      </c>
      <c r="I477"/>
      <c r="J477"/>
      <c r="K477"/>
      <c r="L477">
        <f t="shared" si="19"/>
        <v>0</v>
      </c>
      <c r="M477"/>
      <c r="N477"/>
      <c r="O477"/>
      <c r="P477" s="42"/>
      <c r="Q477" s="11"/>
    </row>
    <row r="478" spans="1:17" ht="30" customHeight="1" x14ac:dyDescent="0.2">
      <c r="A478" s="31"/>
      <c r="B478" s="38"/>
      <c r="C478" s="40"/>
      <c r="D478" s="31"/>
      <c r="E478" s="7" t="s">
        <v>21</v>
      </c>
      <c r="F478" s="8">
        <v>459.93</v>
      </c>
      <c r="G478" s="15" t="s">
        <v>24</v>
      </c>
      <c r="H478">
        <f t="shared" si="18"/>
        <v>7.0500000000000007E-3</v>
      </c>
      <c r="I478">
        <v>1.9620000000000002E-3</v>
      </c>
      <c r="J478">
        <v>1.9620000000000002E-3</v>
      </c>
      <c r="K478">
        <v>3.1259999999999999E-3</v>
      </c>
      <c r="L478">
        <f t="shared" si="19"/>
        <v>7.0500000000000007E-3</v>
      </c>
      <c r="M478">
        <v>1.9620000000000002E-3</v>
      </c>
      <c r="N478">
        <v>1.9620000000000002E-3</v>
      </c>
      <c r="O478">
        <v>3.1259999999999999E-3</v>
      </c>
      <c r="P478" s="42"/>
      <c r="Q478" s="11"/>
    </row>
    <row r="479" spans="1:17" ht="30" customHeight="1" x14ac:dyDescent="0.2">
      <c r="A479" s="31"/>
      <c r="B479" s="38"/>
      <c r="C479" s="40"/>
      <c r="D479" s="31"/>
      <c r="E479" s="7" t="s">
        <v>21</v>
      </c>
      <c r="F479" s="8">
        <v>647.62</v>
      </c>
      <c r="G479" s="15" t="s">
        <v>25</v>
      </c>
      <c r="H479">
        <f t="shared" si="18"/>
        <v>0</v>
      </c>
      <c r="I479"/>
      <c r="J479"/>
      <c r="K479"/>
      <c r="L479">
        <f t="shared" si="19"/>
        <v>0</v>
      </c>
      <c r="M479"/>
      <c r="N479"/>
      <c r="O479"/>
      <c r="P479" s="42"/>
      <c r="Q479" s="11"/>
    </row>
    <row r="480" spans="1:17" ht="30" customHeight="1" x14ac:dyDescent="0.2">
      <c r="A480" s="31"/>
      <c r="B480" s="38"/>
      <c r="C480" s="40"/>
      <c r="D480" s="31"/>
      <c r="E480" s="7" t="s">
        <v>21</v>
      </c>
      <c r="F480" s="8">
        <v>669.2</v>
      </c>
      <c r="G480" s="15" t="s">
        <v>26</v>
      </c>
      <c r="H480">
        <f t="shared" si="18"/>
        <v>1.4496E-2</v>
      </c>
      <c r="I480">
        <v>0</v>
      </c>
      <c r="J480">
        <v>0</v>
      </c>
      <c r="K480">
        <v>1.4496E-2</v>
      </c>
      <c r="L480">
        <f t="shared" si="19"/>
        <v>1.4496E-2</v>
      </c>
      <c r="M480">
        <v>0</v>
      </c>
      <c r="N480">
        <v>0</v>
      </c>
      <c r="O480">
        <v>1.4496E-2</v>
      </c>
      <c r="P480" s="42"/>
      <c r="Q480" s="11"/>
    </row>
    <row r="481" spans="1:17" ht="30" customHeight="1" x14ac:dyDescent="0.2">
      <c r="A481" s="31"/>
      <c r="B481" s="38"/>
      <c r="C481" s="40"/>
      <c r="D481" s="31"/>
      <c r="E481" s="7" t="s">
        <v>21</v>
      </c>
      <c r="F481" s="8">
        <v>725.25</v>
      </c>
      <c r="G481" s="15" t="s">
        <v>27</v>
      </c>
      <c r="H481">
        <f t="shared" si="18"/>
        <v>1.9283999999999999E-2</v>
      </c>
      <c r="I481">
        <v>0</v>
      </c>
      <c r="J481">
        <v>6.2000000000000003E-5</v>
      </c>
      <c r="K481">
        <v>1.9222E-2</v>
      </c>
      <c r="L481">
        <f t="shared" si="19"/>
        <v>1.9283999999999999E-2</v>
      </c>
      <c r="M481">
        <v>0</v>
      </c>
      <c r="N481">
        <v>6.2000000000000003E-5</v>
      </c>
      <c r="O481">
        <v>1.9222E-2</v>
      </c>
      <c r="P481" s="42"/>
      <c r="Q481" s="11"/>
    </row>
    <row r="482" spans="1:17" ht="30" customHeight="1" x14ac:dyDescent="0.2">
      <c r="A482" s="31"/>
      <c r="B482" s="38"/>
      <c r="C482" s="40"/>
      <c r="D482" s="31"/>
      <c r="E482" s="7" t="s">
        <v>21</v>
      </c>
      <c r="F482" s="8">
        <v>727.45</v>
      </c>
      <c r="G482" s="15" t="s">
        <v>28</v>
      </c>
      <c r="H482">
        <f t="shared" si="18"/>
        <v>9.3599999999999998E-4</v>
      </c>
      <c r="I482">
        <v>2.3E-5</v>
      </c>
      <c r="J482">
        <v>2.0000000000000002E-5</v>
      </c>
      <c r="K482">
        <v>8.9300000000000002E-4</v>
      </c>
      <c r="L482">
        <f t="shared" si="19"/>
        <v>9.3599999999999998E-4</v>
      </c>
      <c r="M482">
        <v>2.3E-5</v>
      </c>
      <c r="N482">
        <v>2.0000000000000002E-5</v>
      </c>
      <c r="O482">
        <v>8.9300000000000002E-4</v>
      </c>
      <c r="P482" s="42"/>
      <c r="Q482" s="11"/>
    </row>
    <row r="483" spans="1:17" ht="30" customHeight="1" x14ac:dyDescent="0.2">
      <c r="A483" s="31"/>
      <c r="B483" s="38"/>
      <c r="C483" s="40"/>
      <c r="D483" s="31"/>
      <c r="E483" s="7" t="s">
        <v>21</v>
      </c>
      <c r="F483" s="14">
        <v>565.14</v>
      </c>
      <c r="G483" s="15" t="s">
        <v>29</v>
      </c>
      <c r="H483">
        <f t="shared" si="18"/>
        <v>0.210179</v>
      </c>
      <c r="I483">
        <v>5.3511000000000003E-2</v>
      </c>
      <c r="J483">
        <v>7.8314999999999996E-2</v>
      </c>
      <c r="K483">
        <v>7.8353000000000006E-2</v>
      </c>
      <c r="L483">
        <f t="shared" si="19"/>
        <v>0.210179</v>
      </c>
      <c r="M483">
        <v>5.3511000000000003E-2</v>
      </c>
      <c r="N483">
        <v>7.8314999999999996E-2</v>
      </c>
      <c r="O483">
        <v>7.8353000000000006E-2</v>
      </c>
      <c r="P483" s="43"/>
      <c r="Q483" s="11"/>
    </row>
    <row r="484" spans="1:17" ht="30" customHeight="1" x14ac:dyDescent="0.2">
      <c r="A484" s="40">
        <v>28</v>
      </c>
      <c r="B484" s="38" t="s">
        <v>144</v>
      </c>
      <c r="C484" s="40" t="s">
        <v>145</v>
      </c>
      <c r="D484" s="31"/>
      <c r="E484" s="7" t="s">
        <v>21</v>
      </c>
      <c r="F484" s="8">
        <v>296.39999999999998</v>
      </c>
      <c r="G484" s="15" t="s">
        <v>22</v>
      </c>
      <c r="H484">
        <v>0</v>
      </c>
      <c r="I484"/>
      <c r="J484"/>
      <c r="K484"/>
      <c r="L484">
        <v>0</v>
      </c>
      <c r="M484"/>
      <c r="N484"/>
      <c r="O484"/>
      <c r="P484" s="41">
        <v>32.85</v>
      </c>
      <c r="Q484" s="11"/>
    </row>
    <row r="485" spans="1:17" ht="30" customHeight="1" x14ac:dyDescent="0.2">
      <c r="A485" s="40"/>
      <c r="B485" s="38"/>
      <c r="C485" s="40"/>
      <c r="D485" s="31"/>
      <c r="E485" s="7" t="s">
        <v>21</v>
      </c>
      <c r="F485" s="8">
        <v>331.54</v>
      </c>
      <c r="G485" s="15" t="s">
        <v>23</v>
      </c>
      <c r="H485">
        <f t="shared" ref="H485:H523" si="20">I485+J485+K485</f>
        <v>0</v>
      </c>
      <c r="I485"/>
      <c r="J485"/>
      <c r="K485"/>
      <c r="L485">
        <f t="shared" ref="L485:L523" si="21">M485+N485+O485</f>
        <v>0</v>
      </c>
      <c r="M485"/>
      <c r="N485"/>
      <c r="O485"/>
      <c r="P485" s="42"/>
      <c r="Q485" s="11"/>
    </row>
    <row r="486" spans="1:17" ht="30" customHeight="1" x14ac:dyDescent="0.2">
      <c r="A486" s="40"/>
      <c r="B486" s="38"/>
      <c r="C486" s="40"/>
      <c r="D486" s="31"/>
      <c r="E486" s="7" t="s">
        <v>21</v>
      </c>
      <c r="F486" s="8">
        <v>459.93</v>
      </c>
      <c r="G486" s="15" t="s">
        <v>24</v>
      </c>
      <c r="H486">
        <f t="shared" si="20"/>
        <v>3.5140000000000002E-3</v>
      </c>
      <c r="I486">
        <v>6.11E-4</v>
      </c>
      <c r="J486">
        <v>6.11E-4</v>
      </c>
      <c r="K486">
        <v>2.2920000000000002E-3</v>
      </c>
      <c r="L486">
        <f t="shared" si="21"/>
        <v>3.5140000000000002E-3</v>
      </c>
      <c r="M486">
        <v>6.11E-4</v>
      </c>
      <c r="N486">
        <v>6.11E-4</v>
      </c>
      <c r="O486">
        <v>2.2920000000000002E-3</v>
      </c>
      <c r="P486" s="42"/>
      <c r="Q486" s="11"/>
    </row>
    <row r="487" spans="1:17" ht="30" customHeight="1" x14ac:dyDescent="0.2">
      <c r="A487" s="40"/>
      <c r="B487" s="38"/>
      <c r="C487" s="40"/>
      <c r="D487" s="31"/>
      <c r="E487" s="7" t="s">
        <v>21</v>
      </c>
      <c r="F487" s="8">
        <v>647.62</v>
      </c>
      <c r="G487" s="15" t="s">
        <v>25</v>
      </c>
      <c r="H487">
        <f t="shared" si="20"/>
        <v>0.380409</v>
      </c>
      <c r="I487">
        <v>0</v>
      </c>
      <c r="J487">
        <v>0</v>
      </c>
      <c r="K487">
        <v>0.380409</v>
      </c>
      <c r="L487">
        <f t="shared" si="21"/>
        <v>0.380409</v>
      </c>
      <c r="M487">
        <v>0</v>
      </c>
      <c r="N487">
        <v>0</v>
      </c>
      <c r="O487">
        <v>0.380409</v>
      </c>
      <c r="P487" s="42"/>
      <c r="Q487" s="11"/>
    </row>
    <row r="488" spans="1:17" ht="30" customHeight="1" x14ac:dyDescent="0.2">
      <c r="A488" s="40"/>
      <c r="B488" s="38"/>
      <c r="C488" s="40"/>
      <c r="D488" s="31"/>
      <c r="E488" s="7" t="s">
        <v>21</v>
      </c>
      <c r="F488" s="8">
        <v>669.2</v>
      </c>
      <c r="G488" s="15" t="s">
        <v>26</v>
      </c>
      <c r="H488">
        <f t="shared" si="20"/>
        <v>3.8052000000000002E-2</v>
      </c>
      <c r="I488">
        <v>9.9150000000000002E-3</v>
      </c>
      <c r="J488">
        <v>9.4070000000000004E-3</v>
      </c>
      <c r="K488">
        <v>1.873E-2</v>
      </c>
      <c r="L488">
        <f t="shared" si="21"/>
        <v>3.8052000000000002E-2</v>
      </c>
      <c r="M488">
        <v>9.9150000000000002E-3</v>
      </c>
      <c r="N488">
        <v>9.4070000000000004E-3</v>
      </c>
      <c r="O488">
        <v>1.873E-2</v>
      </c>
      <c r="P488" s="42"/>
      <c r="Q488" s="11"/>
    </row>
    <row r="489" spans="1:17" ht="30" customHeight="1" x14ac:dyDescent="0.2">
      <c r="A489" s="40"/>
      <c r="B489" s="38"/>
      <c r="C489" s="40"/>
      <c r="D489" s="31"/>
      <c r="E489" s="7" t="s">
        <v>21</v>
      </c>
      <c r="F489" s="8">
        <v>725.25</v>
      </c>
      <c r="G489" s="15" t="s">
        <v>27</v>
      </c>
      <c r="H489">
        <f t="shared" si="20"/>
        <v>6.8581000000000003E-2</v>
      </c>
      <c r="I489">
        <v>1.6060999999999999E-2</v>
      </c>
      <c r="J489">
        <v>1.9105E-2</v>
      </c>
      <c r="K489">
        <v>3.3415E-2</v>
      </c>
      <c r="L489">
        <f t="shared" si="21"/>
        <v>6.8581000000000003E-2</v>
      </c>
      <c r="M489">
        <v>1.6060999999999999E-2</v>
      </c>
      <c r="N489">
        <v>1.9105E-2</v>
      </c>
      <c r="O489">
        <v>3.3415E-2</v>
      </c>
      <c r="P489" s="42"/>
      <c r="Q489" s="11"/>
    </row>
    <row r="490" spans="1:17" ht="30" customHeight="1" x14ac:dyDescent="0.2">
      <c r="A490" s="40"/>
      <c r="B490" s="38"/>
      <c r="C490" s="40"/>
      <c r="D490" s="31"/>
      <c r="E490" s="7" t="s">
        <v>21</v>
      </c>
      <c r="F490" s="8">
        <v>727.45</v>
      </c>
      <c r="G490" s="15" t="s">
        <v>28</v>
      </c>
      <c r="H490">
        <f t="shared" si="20"/>
        <v>2.245E-3</v>
      </c>
      <c r="I490">
        <v>4.1E-5</v>
      </c>
      <c r="J490">
        <v>9.2999999999999997E-5</v>
      </c>
      <c r="K490">
        <v>2.111E-3</v>
      </c>
      <c r="L490">
        <f t="shared" si="21"/>
        <v>2.245E-3</v>
      </c>
      <c r="M490">
        <v>4.1E-5</v>
      </c>
      <c r="N490">
        <v>9.2999999999999997E-5</v>
      </c>
      <c r="O490">
        <v>2.111E-3</v>
      </c>
      <c r="P490" s="42"/>
      <c r="Q490" s="11"/>
    </row>
    <row r="491" spans="1:17" ht="30" customHeight="1" x14ac:dyDescent="0.2">
      <c r="A491" s="40"/>
      <c r="B491" s="38"/>
      <c r="C491" s="40"/>
      <c r="D491" s="31"/>
      <c r="E491" s="7" t="s">
        <v>21</v>
      </c>
      <c r="F491" s="14">
        <v>565.14</v>
      </c>
      <c r="G491" s="15" t="s">
        <v>29</v>
      </c>
      <c r="H491">
        <f t="shared" si="20"/>
        <v>0.50952200000000003</v>
      </c>
      <c r="I491">
        <v>0.15928600000000001</v>
      </c>
      <c r="J491">
        <v>0.14912300000000001</v>
      </c>
      <c r="K491">
        <v>0.20111299999999999</v>
      </c>
      <c r="L491">
        <f t="shared" si="21"/>
        <v>0.50952200000000003</v>
      </c>
      <c r="M491">
        <v>0.15928600000000001</v>
      </c>
      <c r="N491">
        <v>0.14912300000000001</v>
      </c>
      <c r="O491">
        <v>0.20111299999999999</v>
      </c>
      <c r="P491" s="43"/>
      <c r="Q491" s="11"/>
    </row>
    <row r="492" spans="1:17" ht="30" customHeight="1" x14ac:dyDescent="0.2">
      <c r="A492" s="40">
        <v>29</v>
      </c>
      <c r="B492" s="38" t="s">
        <v>146</v>
      </c>
      <c r="C492" s="40" t="s">
        <v>147</v>
      </c>
      <c r="D492" s="31"/>
      <c r="E492" s="7" t="s">
        <v>21</v>
      </c>
      <c r="F492" s="8">
        <v>296.39999999999998</v>
      </c>
      <c r="G492" s="12" t="s">
        <v>22</v>
      </c>
      <c r="H492">
        <f t="shared" si="20"/>
        <v>0</v>
      </c>
      <c r="I492"/>
      <c r="J492"/>
      <c r="K492"/>
      <c r="L492">
        <f t="shared" si="21"/>
        <v>0</v>
      </c>
      <c r="M492"/>
      <c r="N492"/>
      <c r="O492"/>
      <c r="P492" s="44">
        <v>65.7</v>
      </c>
      <c r="Q492" s="11"/>
    </row>
    <row r="493" spans="1:17" ht="30" customHeight="1" x14ac:dyDescent="0.2">
      <c r="A493" s="40"/>
      <c r="B493" s="38"/>
      <c r="C493" s="40"/>
      <c r="D493" s="31"/>
      <c r="E493" s="7" t="s">
        <v>21</v>
      </c>
      <c r="F493" s="8">
        <v>331.54</v>
      </c>
      <c r="G493" s="12" t="s">
        <v>23</v>
      </c>
      <c r="H493">
        <f t="shared" si="20"/>
        <v>0</v>
      </c>
      <c r="I493"/>
      <c r="J493"/>
      <c r="K493"/>
      <c r="L493">
        <f t="shared" si="21"/>
        <v>0</v>
      </c>
      <c r="M493"/>
      <c r="N493"/>
      <c r="O493"/>
      <c r="P493" s="45"/>
      <c r="Q493" s="11"/>
    </row>
    <row r="494" spans="1:17" ht="30" customHeight="1" x14ac:dyDescent="0.2">
      <c r="A494" s="40"/>
      <c r="B494" s="38"/>
      <c r="C494" s="40"/>
      <c r="D494" s="31"/>
      <c r="E494" s="7" t="s">
        <v>21</v>
      </c>
      <c r="F494" s="8">
        <v>459.93</v>
      </c>
      <c r="G494" s="12" t="s">
        <v>24</v>
      </c>
      <c r="H494">
        <f t="shared" si="20"/>
        <v>1.7959999999999999E-3</v>
      </c>
      <c r="I494">
        <v>6.0499999999999996E-4</v>
      </c>
      <c r="J494">
        <v>6.0499999999999996E-4</v>
      </c>
      <c r="K494">
        <v>5.8600000000000004E-4</v>
      </c>
      <c r="L494">
        <f t="shared" si="21"/>
        <v>1.7959999999999999E-3</v>
      </c>
      <c r="M494">
        <v>6.0499999999999996E-4</v>
      </c>
      <c r="N494">
        <v>6.0499999999999996E-4</v>
      </c>
      <c r="O494">
        <v>5.8600000000000004E-4</v>
      </c>
      <c r="P494" s="45"/>
      <c r="Q494" s="11"/>
    </row>
    <row r="495" spans="1:17" ht="30" customHeight="1" x14ac:dyDescent="0.2">
      <c r="A495" s="40"/>
      <c r="B495" s="38"/>
      <c r="C495" s="40"/>
      <c r="D495" s="31"/>
      <c r="E495" s="7" t="s">
        <v>21</v>
      </c>
      <c r="F495" s="8">
        <v>647.62</v>
      </c>
      <c r="G495" s="12" t="s">
        <v>25</v>
      </c>
      <c r="H495">
        <f t="shared" si="20"/>
        <v>0</v>
      </c>
      <c r="I495"/>
      <c r="J495"/>
      <c r="K495"/>
      <c r="L495">
        <f t="shared" si="21"/>
        <v>0</v>
      </c>
      <c r="M495"/>
      <c r="N495"/>
      <c r="O495"/>
      <c r="P495" s="45"/>
      <c r="Q495" s="11"/>
    </row>
    <row r="496" spans="1:17" ht="30" customHeight="1" x14ac:dyDescent="0.2">
      <c r="A496" s="40"/>
      <c r="B496" s="38"/>
      <c r="C496" s="40"/>
      <c r="D496" s="31"/>
      <c r="E496" s="7" t="s">
        <v>21</v>
      </c>
      <c r="F496" s="8">
        <v>669.2</v>
      </c>
      <c r="G496" s="12" t="s">
        <v>26</v>
      </c>
      <c r="H496">
        <f t="shared" si="20"/>
        <v>1.1062000000000001E-2</v>
      </c>
      <c r="I496">
        <v>8.1700000000000002E-4</v>
      </c>
      <c r="J496">
        <v>6.8050000000000003E-3</v>
      </c>
      <c r="K496">
        <v>3.4399999999999999E-3</v>
      </c>
      <c r="L496">
        <f t="shared" si="21"/>
        <v>1.1062000000000001E-2</v>
      </c>
      <c r="M496">
        <v>8.1700000000000002E-4</v>
      </c>
      <c r="N496">
        <v>6.8050000000000003E-3</v>
      </c>
      <c r="O496">
        <v>3.4399999999999999E-3</v>
      </c>
      <c r="P496" s="45"/>
      <c r="Q496" s="11"/>
    </row>
    <row r="497" spans="1:17" ht="30" customHeight="1" x14ac:dyDescent="0.2">
      <c r="A497" s="40"/>
      <c r="B497" s="38"/>
      <c r="C497" s="40"/>
      <c r="D497" s="31"/>
      <c r="E497" s="7" t="s">
        <v>21</v>
      </c>
      <c r="F497" s="8">
        <v>725.25</v>
      </c>
      <c r="G497" s="12" t="s">
        <v>27</v>
      </c>
      <c r="H497">
        <f t="shared" si="20"/>
        <v>1.1608E-2</v>
      </c>
      <c r="I497">
        <v>0</v>
      </c>
      <c r="J497">
        <v>6.6000000000000005E-5</v>
      </c>
      <c r="K497">
        <v>1.1542E-2</v>
      </c>
      <c r="L497">
        <f t="shared" si="21"/>
        <v>1.1608E-2</v>
      </c>
      <c r="M497">
        <v>0</v>
      </c>
      <c r="N497">
        <v>6.6000000000000005E-5</v>
      </c>
      <c r="O497">
        <v>1.1542E-2</v>
      </c>
      <c r="P497" s="45"/>
      <c r="Q497" s="11"/>
    </row>
    <row r="498" spans="1:17" ht="30" customHeight="1" x14ac:dyDescent="0.2">
      <c r="A498" s="40"/>
      <c r="B498" s="38"/>
      <c r="C498" s="40"/>
      <c r="D498" s="31"/>
      <c r="E498" s="7" t="s">
        <v>21</v>
      </c>
      <c r="F498" s="8">
        <v>727.45</v>
      </c>
      <c r="G498" s="12" t="s">
        <v>28</v>
      </c>
      <c r="H498">
        <f t="shared" si="20"/>
        <v>5.3899999999999998E-4</v>
      </c>
      <c r="I498">
        <v>6.0000000000000002E-6</v>
      </c>
      <c r="J498">
        <v>7.9999999999999996E-6</v>
      </c>
      <c r="K498">
        <v>5.2499999999999997E-4</v>
      </c>
      <c r="L498">
        <f t="shared" si="21"/>
        <v>5.3899999999999998E-4</v>
      </c>
      <c r="M498">
        <v>6.0000000000000002E-6</v>
      </c>
      <c r="N498">
        <v>7.9999999999999996E-6</v>
      </c>
      <c r="O498">
        <v>5.2499999999999997E-4</v>
      </c>
      <c r="P498" s="45"/>
      <c r="Q498" s="11"/>
    </row>
    <row r="499" spans="1:17" ht="30" customHeight="1" x14ac:dyDescent="0.2">
      <c r="A499" s="40"/>
      <c r="B499" s="38"/>
      <c r="C499" s="40"/>
      <c r="D499" s="31"/>
      <c r="E499" s="7" t="s">
        <v>21</v>
      </c>
      <c r="F499" s="14">
        <v>565.14</v>
      </c>
      <c r="G499" s="12" t="s">
        <v>29</v>
      </c>
      <c r="H499">
        <f t="shared" si="20"/>
        <v>6.4028000000000002E-2</v>
      </c>
      <c r="I499">
        <v>1.9220999999999999E-2</v>
      </c>
      <c r="J499">
        <v>1.6566000000000001E-2</v>
      </c>
      <c r="K499">
        <v>2.8240999999999999E-2</v>
      </c>
      <c r="L499">
        <f t="shared" si="21"/>
        <v>6.4028000000000002E-2</v>
      </c>
      <c r="M499">
        <v>1.9220999999999999E-2</v>
      </c>
      <c r="N499">
        <v>1.6566000000000001E-2</v>
      </c>
      <c r="O499">
        <v>2.8240999999999999E-2</v>
      </c>
      <c r="P499" s="46"/>
      <c r="Q499" s="11"/>
    </row>
    <row r="500" spans="1:17" ht="30" customHeight="1" x14ac:dyDescent="0.2">
      <c r="A500" s="40">
        <v>30</v>
      </c>
      <c r="B500" s="38" t="s">
        <v>148</v>
      </c>
      <c r="C500" s="31" t="s">
        <v>149</v>
      </c>
      <c r="D500" s="31"/>
      <c r="E500" s="7" t="s">
        <v>21</v>
      </c>
      <c r="F500" s="8">
        <v>296.39999999999998</v>
      </c>
      <c r="G500" s="15" t="s">
        <v>22</v>
      </c>
      <c r="H500">
        <f t="shared" si="20"/>
        <v>0</v>
      </c>
      <c r="I500"/>
      <c r="J500"/>
      <c r="K500"/>
      <c r="L500">
        <f t="shared" si="21"/>
        <v>0</v>
      </c>
      <c r="M500"/>
      <c r="N500"/>
      <c r="O500"/>
      <c r="P500" s="41">
        <v>65.7</v>
      </c>
      <c r="Q500" s="11"/>
    </row>
    <row r="501" spans="1:17" ht="30" customHeight="1" x14ac:dyDescent="0.2">
      <c r="A501" s="40"/>
      <c r="B501" s="38"/>
      <c r="C501" s="31"/>
      <c r="D501" s="31"/>
      <c r="E501" s="7" t="s">
        <v>21</v>
      </c>
      <c r="F501" s="8">
        <v>331.54</v>
      </c>
      <c r="G501" s="15" t="s">
        <v>23</v>
      </c>
      <c r="H501">
        <f t="shared" si="20"/>
        <v>0</v>
      </c>
      <c r="I501"/>
      <c r="J501"/>
      <c r="K501"/>
      <c r="L501">
        <f t="shared" si="21"/>
        <v>0</v>
      </c>
      <c r="M501"/>
      <c r="N501"/>
      <c r="O501"/>
      <c r="P501" s="42"/>
      <c r="Q501" s="11"/>
    </row>
    <row r="502" spans="1:17" ht="30" customHeight="1" x14ac:dyDescent="0.2">
      <c r="A502" s="40"/>
      <c r="B502" s="38"/>
      <c r="C502" s="31"/>
      <c r="D502" s="31"/>
      <c r="E502" s="7" t="s">
        <v>21</v>
      </c>
      <c r="F502" s="8">
        <v>459.93</v>
      </c>
      <c r="G502" s="15" t="s">
        <v>24</v>
      </c>
      <c r="H502">
        <f t="shared" si="20"/>
        <v>1.002599</v>
      </c>
      <c r="I502">
        <v>0.1447</v>
      </c>
      <c r="J502">
        <v>0.26090000000000002</v>
      </c>
      <c r="K502">
        <v>0.59699899999999995</v>
      </c>
      <c r="L502">
        <f t="shared" si="21"/>
        <v>1.002599</v>
      </c>
      <c r="M502">
        <v>0.1447</v>
      </c>
      <c r="N502">
        <v>0.26090000000000002</v>
      </c>
      <c r="O502">
        <v>0.59699899999999995</v>
      </c>
      <c r="P502" s="42"/>
      <c r="Q502" s="11"/>
    </row>
    <row r="503" spans="1:17" ht="30" customHeight="1" x14ac:dyDescent="0.2">
      <c r="A503" s="40"/>
      <c r="B503" s="38"/>
      <c r="C503" s="31"/>
      <c r="D503" s="31"/>
      <c r="E503" s="7" t="s">
        <v>21</v>
      </c>
      <c r="F503" s="8">
        <v>647.62</v>
      </c>
      <c r="G503" s="15" t="s">
        <v>25</v>
      </c>
      <c r="H503">
        <f t="shared" si="20"/>
        <v>5.7569999999999996E-2</v>
      </c>
      <c r="I503">
        <v>7.3000000000000001E-3</v>
      </c>
      <c r="J503">
        <v>1.41E-2</v>
      </c>
      <c r="K503">
        <v>3.6170000000000001E-2</v>
      </c>
      <c r="L503">
        <f t="shared" si="21"/>
        <v>5.7569999999999996E-2</v>
      </c>
      <c r="M503">
        <v>7.3000000000000001E-3</v>
      </c>
      <c r="N503">
        <v>1.41E-2</v>
      </c>
      <c r="O503">
        <v>3.6170000000000001E-2</v>
      </c>
      <c r="P503" s="42"/>
      <c r="Q503" s="11"/>
    </row>
    <row r="504" spans="1:17" ht="30" customHeight="1" x14ac:dyDescent="0.2">
      <c r="A504" s="40"/>
      <c r="B504" s="38"/>
      <c r="C504" s="31"/>
      <c r="D504" s="31"/>
      <c r="E504" s="7" t="s">
        <v>21</v>
      </c>
      <c r="F504" s="8">
        <v>669.2</v>
      </c>
      <c r="G504" s="15" t="s">
        <v>26</v>
      </c>
      <c r="H504">
        <f t="shared" si="20"/>
        <v>0.123544</v>
      </c>
      <c r="I504">
        <v>2.76E-2</v>
      </c>
      <c r="J504">
        <v>2.6499999999999999E-2</v>
      </c>
      <c r="K504">
        <v>6.9444000000000006E-2</v>
      </c>
      <c r="L504">
        <f t="shared" si="21"/>
        <v>0.123544</v>
      </c>
      <c r="M504">
        <v>2.76E-2</v>
      </c>
      <c r="N504">
        <v>2.6499999999999999E-2</v>
      </c>
      <c r="O504">
        <v>6.9444000000000006E-2</v>
      </c>
      <c r="P504" s="42"/>
      <c r="Q504" s="11"/>
    </row>
    <row r="505" spans="1:17" ht="30" customHeight="1" x14ac:dyDescent="0.2">
      <c r="A505" s="40"/>
      <c r="B505" s="38"/>
      <c r="C505" s="31"/>
      <c r="D505" s="31"/>
      <c r="E505" s="7" t="s">
        <v>21</v>
      </c>
      <c r="F505" s="8">
        <v>725.25</v>
      </c>
      <c r="G505" s="15" t="s">
        <v>27</v>
      </c>
      <c r="H505">
        <f t="shared" si="20"/>
        <v>2.2463E-2</v>
      </c>
      <c r="I505">
        <v>3.3809999999999999E-3</v>
      </c>
      <c r="J505">
        <v>3.0469999999999998E-3</v>
      </c>
      <c r="K505">
        <v>1.6035000000000001E-2</v>
      </c>
      <c r="L505">
        <f t="shared" si="21"/>
        <v>2.2463E-2</v>
      </c>
      <c r="M505">
        <v>3.3809999999999999E-3</v>
      </c>
      <c r="N505">
        <v>3.0469999999999998E-3</v>
      </c>
      <c r="O505">
        <v>1.6035000000000001E-2</v>
      </c>
      <c r="P505" s="42"/>
      <c r="Q505" s="11"/>
    </row>
    <row r="506" spans="1:17" ht="30" customHeight="1" x14ac:dyDescent="0.2">
      <c r="A506" s="40"/>
      <c r="B506" s="38"/>
      <c r="C506" s="31"/>
      <c r="D506" s="31"/>
      <c r="E506" s="7" t="s">
        <v>21</v>
      </c>
      <c r="F506" s="8">
        <v>727.45</v>
      </c>
      <c r="G506" s="15" t="s">
        <v>28</v>
      </c>
      <c r="H506">
        <f t="shared" si="20"/>
        <v>1.1000000000000001E-3</v>
      </c>
      <c r="I506">
        <v>2.0000000000000001E-4</v>
      </c>
      <c r="J506">
        <v>0</v>
      </c>
      <c r="K506">
        <v>8.9999999999999998E-4</v>
      </c>
      <c r="L506">
        <f t="shared" si="21"/>
        <v>1.1000000000000001E-3</v>
      </c>
      <c r="M506">
        <v>2.0000000000000001E-4</v>
      </c>
      <c r="N506">
        <v>0</v>
      </c>
      <c r="O506">
        <v>8.9999999999999998E-4</v>
      </c>
      <c r="P506" s="42"/>
      <c r="Q506" s="11"/>
    </row>
    <row r="507" spans="1:17" ht="30" customHeight="1" x14ac:dyDescent="0.2">
      <c r="A507" s="40"/>
      <c r="B507" s="38"/>
      <c r="C507" s="31"/>
      <c r="D507" s="31"/>
      <c r="E507" s="7" t="s">
        <v>21</v>
      </c>
      <c r="F507" s="14">
        <v>565.14</v>
      </c>
      <c r="G507" s="15" t="s">
        <v>29</v>
      </c>
      <c r="H507">
        <f t="shared" si="20"/>
        <v>0.75300000000000011</v>
      </c>
      <c r="I507">
        <v>0.27500000000000002</v>
      </c>
      <c r="J507">
        <v>0.20300000000000001</v>
      </c>
      <c r="K507">
        <v>0.27500000000000002</v>
      </c>
      <c r="L507">
        <f t="shared" si="21"/>
        <v>0.75300000000000011</v>
      </c>
      <c r="M507">
        <v>0.27500000000000002</v>
      </c>
      <c r="N507">
        <v>0.20300000000000001</v>
      </c>
      <c r="O507">
        <v>0.27500000000000002</v>
      </c>
      <c r="P507" s="43"/>
      <c r="Q507" s="11"/>
    </row>
    <row r="508" spans="1:17" ht="30" customHeight="1" x14ac:dyDescent="0.2">
      <c r="A508" s="31">
        <v>30</v>
      </c>
      <c r="B508" s="38" t="s">
        <v>150</v>
      </c>
      <c r="C508" s="31" t="s">
        <v>151</v>
      </c>
      <c r="D508" s="31"/>
      <c r="E508" s="7" t="s">
        <v>21</v>
      </c>
      <c r="F508" s="8">
        <v>296.39999999999998</v>
      </c>
      <c r="G508" s="15" t="s">
        <v>22</v>
      </c>
      <c r="H508">
        <f t="shared" si="20"/>
        <v>0</v>
      </c>
      <c r="I508"/>
      <c r="J508"/>
      <c r="K508"/>
      <c r="L508">
        <f t="shared" si="21"/>
        <v>0</v>
      </c>
      <c r="M508"/>
      <c r="N508"/>
      <c r="O508"/>
      <c r="P508" s="41"/>
      <c r="Q508" s="11"/>
    </row>
    <row r="509" spans="1:17" ht="30" customHeight="1" x14ac:dyDescent="0.2">
      <c r="A509" s="31"/>
      <c r="B509" s="38"/>
      <c r="C509" s="31"/>
      <c r="D509" s="31"/>
      <c r="E509" s="7" t="s">
        <v>21</v>
      </c>
      <c r="F509" s="8">
        <v>331.54</v>
      </c>
      <c r="G509" s="15" t="s">
        <v>23</v>
      </c>
      <c r="H509">
        <f t="shared" si="20"/>
        <v>0</v>
      </c>
      <c r="I509"/>
      <c r="J509"/>
      <c r="K509"/>
      <c r="L509">
        <f t="shared" si="21"/>
        <v>0</v>
      </c>
      <c r="M509"/>
      <c r="N509"/>
      <c r="O509"/>
      <c r="P509" s="42"/>
      <c r="Q509" s="11"/>
    </row>
    <row r="510" spans="1:17" ht="30" customHeight="1" x14ac:dyDescent="0.2">
      <c r="A510" s="31"/>
      <c r="B510" s="38"/>
      <c r="C510" s="31"/>
      <c r="D510" s="31"/>
      <c r="E510" s="7" t="s">
        <v>21</v>
      </c>
      <c r="F510" s="8">
        <v>459.93</v>
      </c>
      <c r="G510" s="15" t="s">
        <v>24</v>
      </c>
      <c r="H510">
        <f t="shared" si="20"/>
        <v>0</v>
      </c>
      <c r="I510">
        <v>0</v>
      </c>
      <c r="J510">
        <v>0</v>
      </c>
      <c r="K510">
        <v>0</v>
      </c>
      <c r="L510">
        <f t="shared" si="21"/>
        <v>0</v>
      </c>
      <c r="M510">
        <v>0</v>
      </c>
      <c r="N510">
        <v>0</v>
      </c>
      <c r="O510">
        <v>0</v>
      </c>
      <c r="P510" s="42"/>
      <c r="Q510" s="11"/>
    </row>
    <row r="511" spans="1:17" ht="30" customHeight="1" x14ac:dyDescent="0.2">
      <c r="A511" s="31"/>
      <c r="B511" s="38"/>
      <c r="C511" s="31"/>
      <c r="D511" s="31"/>
      <c r="E511" s="7" t="s">
        <v>21</v>
      </c>
      <c r="F511" s="8">
        <v>647.62</v>
      </c>
      <c r="G511" s="15" t="s">
        <v>25</v>
      </c>
      <c r="H511">
        <f t="shared" si="20"/>
        <v>1.141</v>
      </c>
      <c r="I511">
        <v>0.34399999999999997</v>
      </c>
      <c r="J511">
        <v>0.35199999999999998</v>
      </c>
      <c r="K511">
        <v>0.44500000000000001</v>
      </c>
      <c r="L511">
        <f t="shared" si="21"/>
        <v>1.141</v>
      </c>
      <c r="M511">
        <v>0.34399999999999997</v>
      </c>
      <c r="N511">
        <v>0.35199999999999998</v>
      </c>
      <c r="O511">
        <v>0.44500000000000001</v>
      </c>
      <c r="P511" s="42"/>
      <c r="Q511" s="11"/>
    </row>
    <row r="512" spans="1:17" ht="30" customHeight="1" x14ac:dyDescent="0.2">
      <c r="A512" s="31"/>
      <c r="B512" s="38"/>
      <c r="C512" s="31"/>
      <c r="D512" s="31"/>
      <c r="E512" s="7" t="s">
        <v>21</v>
      </c>
      <c r="F512" s="8">
        <v>669.2</v>
      </c>
      <c r="G512" s="15" t="s">
        <v>26</v>
      </c>
      <c r="H512">
        <f t="shared" si="20"/>
        <v>0.13669100000000001</v>
      </c>
      <c r="I512">
        <v>2.7932999999999999E-2</v>
      </c>
      <c r="J512">
        <v>3.0304999999999999E-2</v>
      </c>
      <c r="K512">
        <v>7.8452999999999995E-2</v>
      </c>
      <c r="L512">
        <f t="shared" si="21"/>
        <v>0.13669100000000001</v>
      </c>
      <c r="M512">
        <v>2.7932999999999999E-2</v>
      </c>
      <c r="N512">
        <v>3.0304999999999999E-2</v>
      </c>
      <c r="O512">
        <v>7.8452999999999995E-2</v>
      </c>
      <c r="P512" s="42"/>
      <c r="Q512" s="11"/>
    </row>
    <row r="513" spans="1:17" ht="30" customHeight="1" x14ac:dyDescent="0.2">
      <c r="A513" s="31"/>
      <c r="B513" s="38"/>
      <c r="C513" s="31"/>
      <c r="D513" s="31"/>
      <c r="E513" s="7" t="s">
        <v>21</v>
      </c>
      <c r="F513" s="8">
        <v>725.25</v>
      </c>
      <c r="G513" s="15" t="s">
        <v>27</v>
      </c>
      <c r="H513">
        <f t="shared" si="20"/>
        <v>7.9247999999999999E-2</v>
      </c>
      <c r="I513">
        <v>1.9428999999999998E-2</v>
      </c>
      <c r="J513">
        <v>1.8769000000000001E-2</v>
      </c>
      <c r="K513">
        <v>4.1050000000000003E-2</v>
      </c>
      <c r="L513">
        <f t="shared" si="21"/>
        <v>7.9247999999999999E-2</v>
      </c>
      <c r="M513">
        <v>1.9428999999999998E-2</v>
      </c>
      <c r="N513">
        <v>1.8769000000000001E-2</v>
      </c>
      <c r="O513">
        <v>4.1050000000000003E-2</v>
      </c>
      <c r="P513" s="42"/>
      <c r="Q513" s="11"/>
    </row>
    <row r="514" spans="1:17" ht="30" customHeight="1" x14ac:dyDescent="0.2">
      <c r="A514" s="31"/>
      <c r="B514" s="38"/>
      <c r="C514" s="31"/>
      <c r="D514" s="31"/>
      <c r="E514" s="7" t="s">
        <v>21</v>
      </c>
      <c r="F514" s="8">
        <v>727.45</v>
      </c>
      <c r="G514" s="15" t="s">
        <v>28</v>
      </c>
      <c r="H514">
        <f t="shared" si="20"/>
        <v>0</v>
      </c>
      <c r="I514">
        <v>0</v>
      </c>
      <c r="J514">
        <v>0</v>
      </c>
      <c r="K514">
        <v>0</v>
      </c>
      <c r="L514">
        <f t="shared" si="21"/>
        <v>0</v>
      </c>
      <c r="M514">
        <v>0</v>
      </c>
      <c r="N514">
        <v>0</v>
      </c>
      <c r="O514">
        <v>0</v>
      </c>
      <c r="P514" s="42"/>
      <c r="Q514" s="11"/>
    </row>
    <row r="515" spans="1:17" ht="30" customHeight="1" x14ac:dyDescent="0.2">
      <c r="A515" s="31"/>
      <c r="B515" s="38"/>
      <c r="C515" s="31"/>
      <c r="D515" s="31"/>
      <c r="E515" s="7" t="s">
        <v>21</v>
      </c>
      <c r="F515" s="14">
        <v>565.14</v>
      </c>
      <c r="G515" s="15" t="s">
        <v>29</v>
      </c>
      <c r="H515">
        <f t="shared" si="20"/>
        <v>0.95799999999999996</v>
      </c>
      <c r="I515">
        <v>0.23499999999999999</v>
      </c>
      <c r="J515">
        <v>0.35799999999999998</v>
      </c>
      <c r="K515">
        <v>0.36499999999999999</v>
      </c>
      <c r="L515">
        <f t="shared" si="21"/>
        <v>0.95799999999999996</v>
      </c>
      <c r="M515">
        <v>0.23499999999999999</v>
      </c>
      <c r="N515">
        <v>0.35799999999999998</v>
      </c>
      <c r="O515">
        <v>0.36499999999999999</v>
      </c>
      <c r="P515" s="43"/>
      <c r="Q515" s="11"/>
    </row>
    <row r="516" spans="1:17" ht="30" customHeight="1" x14ac:dyDescent="0.2">
      <c r="A516" s="31">
        <v>31</v>
      </c>
      <c r="B516" s="38" t="s">
        <v>152</v>
      </c>
      <c r="C516" s="40" t="s">
        <v>153</v>
      </c>
      <c r="D516" s="31"/>
      <c r="E516" s="7" t="s">
        <v>21</v>
      </c>
      <c r="F516" s="8">
        <v>296.39999999999998</v>
      </c>
      <c r="G516" s="15" t="s">
        <v>22</v>
      </c>
      <c r="H516">
        <f t="shared" si="20"/>
        <v>0</v>
      </c>
      <c r="I516"/>
      <c r="J516"/>
      <c r="K516"/>
      <c r="L516">
        <f t="shared" si="21"/>
        <v>0</v>
      </c>
      <c r="M516"/>
      <c r="N516"/>
      <c r="O516"/>
      <c r="P516" s="41"/>
      <c r="Q516" s="11"/>
    </row>
    <row r="517" spans="1:17" ht="30" customHeight="1" x14ac:dyDescent="0.2">
      <c r="A517" s="31"/>
      <c r="B517" s="38"/>
      <c r="C517" s="40"/>
      <c r="D517" s="31"/>
      <c r="E517" s="7" t="s">
        <v>21</v>
      </c>
      <c r="F517" s="8">
        <v>331.54</v>
      </c>
      <c r="G517" s="15" t="s">
        <v>23</v>
      </c>
      <c r="H517">
        <f t="shared" si="20"/>
        <v>0</v>
      </c>
      <c r="I517"/>
      <c r="J517"/>
      <c r="K517"/>
      <c r="L517">
        <f t="shared" si="21"/>
        <v>0</v>
      </c>
      <c r="M517"/>
      <c r="N517"/>
      <c r="O517"/>
      <c r="P517" s="42"/>
      <c r="Q517" s="11"/>
    </row>
    <row r="518" spans="1:17" ht="30" customHeight="1" x14ac:dyDescent="0.2">
      <c r="A518" s="31"/>
      <c r="B518" s="38"/>
      <c r="C518" s="40"/>
      <c r="D518" s="31"/>
      <c r="E518" s="7" t="s">
        <v>21</v>
      </c>
      <c r="F518" s="8">
        <v>459.93</v>
      </c>
      <c r="G518" s="15" t="s">
        <v>24</v>
      </c>
      <c r="H518">
        <f t="shared" si="20"/>
        <v>2.3999999999999998E-3</v>
      </c>
      <c r="I518">
        <v>0</v>
      </c>
      <c r="J518">
        <v>0</v>
      </c>
      <c r="K518">
        <v>2.3999999999999998E-3</v>
      </c>
      <c r="L518">
        <f t="shared" si="21"/>
        <v>2.3999999999999998E-3</v>
      </c>
      <c r="M518">
        <v>0</v>
      </c>
      <c r="N518">
        <v>0</v>
      </c>
      <c r="O518">
        <v>2.3999999999999998E-3</v>
      </c>
      <c r="P518" s="42"/>
      <c r="Q518" s="11"/>
    </row>
    <row r="519" spans="1:17" ht="30" customHeight="1" x14ac:dyDescent="0.2">
      <c r="A519" s="31"/>
      <c r="B519" s="38"/>
      <c r="C519" s="40"/>
      <c r="D519" s="31"/>
      <c r="E519" s="7" t="s">
        <v>21</v>
      </c>
      <c r="F519" s="8">
        <v>647.62</v>
      </c>
      <c r="G519" s="15" t="s">
        <v>25</v>
      </c>
      <c r="H519">
        <f t="shared" si="20"/>
        <v>0.188</v>
      </c>
      <c r="I519">
        <v>6.2E-2</v>
      </c>
      <c r="J519">
        <v>5.6000000000000001E-2</v>
      </c>
      <c r="K519">
        <v>7.0000000000000007E-2</v>
      </c>
      <c r="L519">
        <f t="shared" si="21"/>
        <v>0.188</v>
      </c>
      <c r="M519">
        <v>6.2E-2</v>
      </c>
      <c r="N519">
        <v>5.6000000000000001E-2</v>
      </c>
      <c r="O519">
        <v>7.0000000000000007E-2</v>
      </c>
      <c r="P519" s="42"/>
      <c r="Q519" s="11"/>
    </row>
    <row r="520" spans="1:17" ht="30" customHeight="1" x14ac:dyDescent="0.2">
      <c r="A520" s="31"/>
      <c r="B520" s="38"/>
      <c r="C520" s="40"/>
      <c r="D520" s="31"/>
      <c r="E520" s="7" t="s">
        <v>21</v>
      </c>
      <c r="F520" s="8">
        <v>669.2</v>
      </c>
      <c r="G520" s="15" t="s">
        <v>26</v>
      </c>
      <c r="H520">
        <f t="shared" si="20"/>
        <v>0.13419999999999999</v>
      </c>
      <c r="I520">
        <v>2.1499999999999998E-2</v>
      </c>
      <c r="J520">
        <v>6.7999999999999996E-3</v>
      </c>
      <c r="K520">
        <v>0.10589999999999999</v>
      </c>
      <c r="L520">
        <f t="shared" si="21"/>
        <v>0.13419999999999999</v>
      </c>
      <c r="M520">
        <v>2.1499999999999998E-2</v>
      </c>
      <c r="N520">
        <v>6.7999999999999996E-3</v>
      </c>
      <c r="O520">
        <v>0.10589999999999999</v>
      </c>
      <c r="P520" s="42"/>
      <c r="Q520" s="11"/>
    </row>
    <row r="521" spans="1:17" ht="30" customHeight="1" x14ac:dyDescent="0.2">
      <c r="A521" s="31"/>
      <c r="B521" s="38"/>
      <c r="C521" s="40"/>
      <c r="D521" s="31"/>
      <c r="E521" s="7" t="s">
        <v>21</v>
      </c>
      <c r="F521" s="8">
        <v>725.25</v>
      </c>
      <c r="G521" s="15" t="s">
        <v>27</v>
      </c>
      <c r="H521">
        <f t="shared" si="20"/>
        <v>3.7699999999999997E-2</v>
      </c>
      <c r="I521">
        <v>6.8999999999999999E-3</v>
      </c>
      <c r="J521">
        <v>8.3000000000000001E-3</v>
      </c>
      <c r="K521">
        <v>2.2499999999999999E-2</v>
      </c>
      <c r="L521">
        <f t="shared" si="21"/>
        <v>3.7699999999999997E-2</v>
      </c>
      <c r="M521">
        <v>6.8999999999999999E-3</v>
      </c>
      <c r="N521">
        <v>8.3000000000000001E-3</v>
      </c>
      <c r="O521">
        <v>2.2499999999999999E-2</v>
      </c>
      <c r="P521" s="42"/>
      <c r="Q521" s="11"/>
    </row>
    <row r="522" spans="1:17" ht="30" customHeight="1" x14ac:dyDescent="0.2">
      <c r="A522" s="31"/>
      <c r="B522" s="38"/>
      <c r="C522" s="40"/>
      <c r="D522" s="31"/>
      <c r="E522" s="7" t="s">
        <v>21</v>
      </c>
      <c r="F522" s="8">
        <v>727.45</v>
      </c>
      <c r="G522" s="15" t="s">
        <v>28</v>
      </c>
      <c r="H522">
        <f t="shared" si="20"/>
        <v>0</v>
      </c>
      <c r="I522"/>
      <c r="J522"/>
      <c r="K522"/>
      <c r="L522">
        <f t="shared" si="21"/>
        <v>0</v>
      </c>
      <c r="M522"/>
      <c r="N522"/>
      <c r="O522"/>
      <c r="P522" s="42"/>
      <c r="Q522" s="11"/>
    </row>
    <row r="523" spans="1:17" ht="30" customHeight="1" x14ac:dyDescent="0.2">
      <c r="A523" s="31"/>
      <c r="B523" s="39"/>
      <c r="C523" s="40"/>
      <c r="D523" s="31"/>
      <c r="E523" s="7" t="s">
        <v>21</v>
      </c>
      <c r="F523" s="14">
        <v>565.14</v>
      </c>
      <c r="G523" s="15" t="s">
        <v>29</v>
      </c>
      <c r="H523">
        <f t="shared" si="20"/>
        <v>4.0114999999999998E-2</v>
      </c>
      <c r="I523">
        <v>1.1050000000000001E-2</v>
      </c>
      <c r="J523">
        <v>9.3699999999999999E-3</v>
      </c>
      <c r="K523">
        <v>1.9695000000000001E-2</v>
      </c>
      <c r="L523">
        <f t="shared" si="21"/>
        <v>4.0114999999999998E-2</v>
      </c>
      <c r="M523">
        <v>1.1050000000000001E-2</v>
      </c>
      <c r="N523">
        <v>9.3699999999999999E-3</v>
      </c>
      <c r="O523">
        <v>1.9695000000000001E-2</v>
      </c>
      <c r="P523" s="43"/>
      <c r="Q523" s="11"/>
    </row>
    <row r="524" spans="1:17" ht="30" customHeight="1" x14ac:dyDescent="0.2">
      <c r="A524" s="31">
        <v>32</v>
      </c>
      <c r="B524" s="31" t="s">
        <v>154</v>
      </c>
      <c r="C524" s="31" t="s">
        <v>155</v>
      </c>
      <c r="D524" s="31"/>
      <c r="E524" s="7" t="s">
        <v>21</v>
      </c>
      <c r="F524" s="8">
        <v>296.39999999999998</v>
      </c>
      <c r="G524" s="12" t="s">
        <v>22</v>
      </c>
      <c r="H524"/>
      <c r="I524"/>
      <c r="J524"/>
      <c r="K524"/>
      <c r="L524"/>
      <c r="M524"/>
      <c r="N524"/>
      <c r="O524"/>
      <c r="P524" s="37">
        <v>919.8</v>
      </c>
      <c r="Q524" s="11"/>
    </row>
    <row r="525" spans="1:17" ht="30" customHeight="1" x14ac:dyDescent="0.2">
      <c r="A525" s="31"/>
      <c r="B525" s="31"/>
      <c r="C525" s="31"/>
      <c r="D525" s="31"/>
      <c r="E525" s="7" t="s">
        <v>21</v>
      </c>
      <c r="F525" s="8">
        <v>331.54</v>
      </c>
      <c r="G525" s="12" t="s">
        <v>23</v>
      </c>
      <c r="H525">
        <f t="shared" ref="H525:H588" si="22">SUM(I525:K525)</f>
        <v>0</v>
      </c>
      <c r="I525"/>
      <c r="J525"/>
      <c r="K525"/>
      <c r="L525">
        <f t="shared" ref="L525:L588" si="23">SUM(M525:O525)</f>
        <v>0</v>
      </c>
      <c r="M525"/>
      <c r="N525"/>
      <c r="O525"/>
      <c r="P525" s="37"/>
      <c r="Q525" s="11"/>
    </row>
    <row r="526" spans="1:17" ht="30" customHeight="1" x14ac:dyDescent="0.2">
      <c r="A526" s="31"/>
      <c r="B526" s="31"/>
      <c r="C526" s="31"/>
      <c r="D526" s="31"/>
      <c r="E526" s="7" t="s">
        <v>21</v>
      </c>
      <c r="F526" s="8">
        <v>459.93</v>
      </c>
      <c r="G526" s="12" t="s">
        <v>24</v>
      </c>
      <c r="H526">
        <f t="shared" si="22"/>
        <v>11.638746000000001</v>
      </c>
      <c r="I526">
        <v>3.269746</v>
      </c>
      <c r="J526">
        <v>3.2180870000000001</v>
      </c>
      <c r="K526">
        <v>5.1509130000000001</v>
      </c>
      <c r="L526">
        <f t="shared" si="23"/>
        <v>11.638746000000001</v>
      </c>
      <c r="M526">
        <v>3.269746</v>
      </c>
      <c r="N526">
        <v>3.2180870000000001</v>
      </c>
      <c r="O526">
        <v>5.1509130000000001</v>
      </c>
      <c r="P526" s="37"/>
      <c r="Q526" s="11"/>
    </row>
    <row r="527" spans="1:17" ht="30" customHeight="1" x14ac:dyDescent="0.2">
      <c r="A527" s="31"/>
      <c r="B527" s="31"/>
      <c r="C527" s="31"/>
      <c r="D527" s="31"/>
      <c r="E527" s="7" t="s">
        <v>21</v>
      </c>
      <c r="F527" s="8">
        <v>647.62</v>
      </c>
      <c r="G527" s="12" t="s">
        <v>25</v>
      </c>
      <c r="H527">
        <f t="shared" si="22"/>
        <v>1.0187360000000001</v>
      </c>
      <c r="I527">
        <v>0.23197300000000001</v>
      </c>
      <c r="J527">
        <v>0.22816500000000001</v>
      </c>
      <c r="K527">
        <v>0.55859800000000004</v>
      </c>
      <c r="L527">
        <f t="shared" si="23"/>
        <v>1.0187360000000001</v>
      </c>
      <c r="M527">
        <v>0.23197300000000001</v>
      </c>
      <c r="N527">
        <v>0.22816500000000001</v>
      </c>
      <c r="O527">
        <v>0.55859800000000004</v>
      </c>
      <c r="P527" s="37"/>
      <c r="Q527" s="11"/>
    </row>
    <row r="528" spans="1:17" ht="30" customHeight="1" x14ac:dyDescent="0.2">
      <c r="A528" s="31"/>
      <c r="B528" s="31"/>
      <c r="C528" s="31"/>
      <c r="D528" s="31"/>
      <c r="E528" s="7" t="s">
        <v>21</v>
      </c>
      <c r="F528" s="8">
        <v>669.2</v>
      </c>
      <c r="G528" s="12" t="s">
        <v>26</v>
      </c>
      <c r="H528">
        <f t="shared" si="22"/>
        <v>0.201928</v>
      </c>
      <c r="I528">
        <v>5.3733999999999997E-2</v>
      </c>
      <c r="J528">
        <v>4.2000000000000003E-2</v>
      </c>
      <c r="K528">
        <v>0.106194</v>
      </c>
      <c r="L528">
        <f t="shared" si="23"/>
        <v>0.201928</v>
      </c>
      <c r="M528">
        <v>5.3733999999999997E-2</v>
      </c>
      <c r="N528">
        <v>4.2000000000000003E-2</v>
      </c>
      <c r="O528">
        <v>0.106194</v>
      </c>
      <c r="P528" s="37"/>
      <c r="Q528" s="11"/>
    </row>
    <row r="529" spans="1:17" ht="30" customHeight="1" x14ac:dyDescent="0.2">
      <c r="A529" s="31"/>
      <c r="B529" s="31"/>
      <c r="C529" s="31"/>
      <c r="D529" s="31"/>
      <c r="E529" s="7" t="s">
        <v>21</v>
      </c>
      <c r="F529" s="8">
        <v>725.25</v>
      </c>
      <c r="G529" s="12" t="s">
        <v>27</v>
      </c>
      <c r="H529">
        <f t="shared" si="22"/>
        <v>0.111816</v>
      </c>
      <c r="I529">
        <v>2.3517E-2</v>
      </c>
      <c r="J529">
        <v>1.9841999999999999E-2</v>
      </c>
      <c r="K529">
        <v>6.8457000000000004E-2</v>
      </c>
      <c r="L529">
        <f t="shared" si="23"/>
        <v>0.111816</v>
      </c>
      <c r="M529">
        <v>2.3517E-2</v>
      </c>
      <c r="N529">
        <v>1.9841999999999999E-2</v>
      </c>
      <c r="O529">
        <v>6.8457000000000004E-2</v>
      </c>
      <c r="P529" s="37"/>
      <c r="Q529" s="11"/>
    </row>
    <row r="530" spans="1:17" ht="30" customHeight="1" x14ac:dyDescent="0.2">
      <c r="A530" s="36"/>
      <c r="B530" s="36"/>
      <c r="C530" s="31"/>
      <c r="D530" s="31"/>
      <c r="E530" s="7" t="s">
        <v>21</v>
      </c>
      <c r="F530" s="8">
        <v>727.45</v>
      </c>
      <c r="G530" s="12" t="s">
        <v>28</v>
      </c>
      <c r="H530">
        <f t="shared" si="22"/>
        <v>1.0600999999999999E-2</v>
      </c>
      <c r="I530">
        <v>9.4799999999999995E-4</v>
      </c>
      <c r="J530">
        <v>2.6549999999999998E-3</v>
      </c>
      <c r="K530">
        <v>6.9979999999999999E-3</v>
      </c>
      <c r="L530">
        <f t="shared" si="23"/>
        <v>1.0600999999999999E-2</v>
      </c>
      <c r="M530">
        <v>9.4799999999999995E-4</v>
      </c>
      <c r="N530">
        <v>2.6549999999999998E-3</v>
      </c>
      <c r="O530">
        <v>6.9979999999999999E-3</v>
      </c>
      <c r="P530" s="37"/>
      <c r="Q530" s="11"/>
    </row>
    <row r="531" spans="1:17" ht="30" customHeight="1" x14ac:dyDescent="0.2">
      <c r="A531" s="36"/>
      <c r="B531" s="36"/>
      <c r="C531" s="31"/>
      <c r="D531" s="31"/>
      <c r="E531" s="7" t="s">
        <v>21</v>
      </c>
      <c r="F531" s="14">
        <v>565.14</v>
      </c>
      <c r="G531" s="12" t="s">
        <v>29</v>
      </c>
      <c r="H531">
        <f t="shared" si="22"/>
        <v>2.2735650000000001</v>
      </c>
      <c r="I531">
        <v>0.70061200000000001</v>
      </c>
      <c r="J531">
        <v>0.82764199999999999</v>
      </c>
      <c r="K531">
        <v>0.74531099999999995</v>
      </c>
      <c r="L531">
        <f t="shared" si="23"/>
        <v>2.2735650000000001</v>
      </c>
      <c r="M531">
        <v>0.70061200000000001</v>
      </c>
      <c r="N531">
        <v>0.82764199999999999</v>
      </c>
      <c r="O531">
        <v>0.74531099999999995</v>
      </c>
      <c r="P531" s="37"/>
      <c r="Q531" s="11"/>
    </row>
    <row r="532" spans="1:17" ht="30" customHeight="1" x14ac:dyDescent="0.2">
      <c r="A532" s="36"/>
      <c r="B532" s="36"/>
      <c r="C532" s="31" t="s">
        <v>156</v>
      </c>
      <c r="D532" s="31"/>
      <c r="E532" s="7" t="s">
        <v>21</v>
      </c>
      <c r="F532" s="8">
        <v>296.39999999999998</v>
      </c>
      <c r="G532" s="12" t="s">
        <v>22</v>
      </c>
      <c r="H532">
        <f t="shared" si="22"/>
        <v>0</v>
      </c>
      <c r="I532"/>
      <c r="J532"/>
      <c r="K532"/>
      <c r="L532">
        <f t="shared" si="23"/>
        <v>0</v>
      </c>
      <c r="M532"/>
      <c r="N532"/>
      <c r="O532"/>
      <c r="P532" s="37">
        <v>65.7</v>
      </c>
      <c r="Q532" s="11"/>
    </row>
    <row r="533" spans="1:17" ht="30" customHeight="1" x14ac:dyDescent="0.2">
      <c r="A533" s="36"/>
      <c r="B533" s="36"/>
      <c r="C533" s="31"/>
      <c r="D533" s="31"/>
      <c r="E533" s="7" t="s">
        <v>21</v>
      </c>
      <c r="F533" s="8">
        <v>331.54</v>
      </c>
      <c r="G533" s="12" t="s">
        <v>23</v>
      </c>
      <c r="H533">
        <f t="shared" si="22"/>
        <v>0</v>
      </c>
      <c r="I533"/>
      <c r="J533"/>
      <c r="K533"/>
      <c r="L533">
        <f t="shared" si="23"/>
        <v>0</v>
      </c>
      <c r="M533"/>
      <c r="N533"/>
      <c r="O533"/>
      <c r="P533" s="37"/>
      <c r="Q533" s="11"/>
    </row>
    <row r="534" spans="1:17" ht="30" customHeight="1" x14ac:dyDescent="0.2">
      <c r="A534" s="36"/>
      <c r="B534" s="36"/>
      <c r="C534" s="31"/>
      <c r="D534" s="31"/>
      <c r="E534" s="7" t="s">
        <v>21</v>
      </c>
      <c r="F534" s="8">
        <v>459.93</v>
      </c>
      <c r="G534" s="12" t="s">
        <v>24</v>
      </c>
      <c r="H534">
        <f t="shared" si="22"/>
        <v>4.2000000000000002E-4</v>
      </c>
      <c r="I534"/>
      <c r="J534"/>
      <c r="K534">
        <v>4.2000000000000002E-4</v>
      </c>
      <c r="L534">
        <f t="shared" si="23"/>
        <v>4.2000000000000002E-4</v>
      </c>
      <c r="M534"/>
      <c r="N534"/>
      <c r="O534">
        <v>4.2000000000000002E-4</v>
      </c>
      <c r="P534" s="37"/>
      <c r="Q534" s="11"/>
    </row>
    <row r="535" spans="1:17" ht="30" customHeight="1" x14ac:dyDescent="0.2">
      <c r="A535" s="36"/>
      <c r="B535" s="36"/>
      <c r="C535" s="31"/>
      <c r="D535" s="31"/>
      <c r="E535" s="7" t="s">
        <v>21</v>
      </c>
      <c r="F535" s="8">
        <v>647.62</v>
      </c>
      <c r="G535" s="12" t="s">
        <v>25</v>
      </c>
      <c r="H535">
        <f t="shared" si="22"/>
        <v>0</v>
      </c>
      <c r="I535"/>
      <c r="J535"/>
      <c r="K535"/>
      <c r="L535">
        <f t="shared" si="23"/>
        <v>0</v>
      </c>
      <c r="M535"/>
      <c r="N535"/>
      <c r="O535"/>
      <c r="P535" s="37"/>
      <c r="Q535" s="11"/>
    </row>
    <row r="536" spans="1:17" ht="30" customHeight="1" x14ac:dyDescent="0.2">
      <c r="A536" s="36"/>
      <c r="B536" s="36"/>
      <c r="C536" s="31"/>
      <c r="D536" s="31"/>
      <c r="E536" s="7" t="s">
        <v>21</v>
      </c>
      <c r="F536" s="8">
        <v>669.2</v>
      </c>
      <c r="G536" s="12" t="s">
        <v>26</v>
      </c>
      <c r="H536">
        <f t="shared" si="22"/>
        <v>1.7951999999999999E-2</v>
      </c>
      <c r="I536"/>
      <c r="J536"/>
      <c r="K536">
        <v>1.7951999999999999E-2</v>
      </c>
      <c r="L536">
        <f t="shared" si="23"/>
        <v>1.7951999999999999E-2</v>
      </c>
      <c r="M536"/>
      <c r="N536"/>
      <c r="O536">
        <v>1.7951999999999999E-2</v>
      </c>
      <c r="P536" s="37"/>
      <c r="Q536" s="11"/>
    </row>
    <row r="537" spans="1:17" ht="30" customHeight="1" x14ac:dyDescent="0.2">
      <c r="A537" s="36"/>
      <c r="B537" s="36"/>
      <c r="C537" s="31"/>
      <c r="D537" s="31"/>
      <c r="E537" s="7" t="s">
        <v>21</v>
      </c>
      <c r="F537" s="8">
        <v>725.25</v>
      </c>
      <c r="G537" s="12" t="s">
        <v>27</v>
      </c>
      <c r="H537">
        <f t="shared" si="22"/>
        <v>0</v>
      </c>
      <c r="I537"/>
      <c r="J537"/>
      <c r="K537"/>
      <c r="L537">
        <f t="shared" si="23"/>
        <v>0</v>
      </c>
      <c r="M537"/>
      <c r="N537"/>
      <c r="O537"/>
      <c r="P537" s="37"/>
      <c r="Q537" s="11"/>
    </row>
    <row r="538" spans="1:17" ht="30" customHeight="1" x14ac:dyDescent="0.2">
      <c r="A538" s="36"/>
      <c r="B538" s="36"/>
      <c r="C538" s="31"/>
      <c r="D538" s="31"/>
      <c r="E538" s="7" t="s">
        <v>21</v>
      </c>
      <c r="F538" s="8">
        <v>727.45</v>
      </c>
      <c r="G538" s="12" t="s">
        <v>28</v>
      </c>
      <c r="H538">
        <f t="shared" si="22"/>
        <v>0</v>
      </c>
      <c r="I538"/>
      <c r="J538"/>
      <c r="K538"/>
      <c r="L538">
        <f t="shared" si="23"/>
        <v>0</v>
      </c>
      <c r="M538"/>
      <c r="N538"/>
      <c r="O538"/>
      <c r="P538" s="37"/>
      <c r="Q538" s="11"/>
    </row>
    <row r="539" spans="1:17" ht="30" customHeight="1" x14ac:dyDescent="0.2">
      <c r="A539" s="36"/>
      <c r="B539" s="36"/>
      <c r="C539" s="31"/>
      <c r="D539" s="31"/>
      <c r="E539" s="7" t="s">
        <v>21</v>
      </c>
      <c r="F539" s="14">
        <v>565.14</v>
      </c>
      <c r="G539" s="12" t="s">
        <v>29</v>
      </c>
      <c r="H539">
        <f t="shared" si="22"/>
        <v>6.0927000000000002E-2</v>
      </c>
      <c r="I539">
        <v>1.4515999999999999E-2</v>
      </c>
      <c r="J539">
        <v>2.3411000000000001E-2</v>
      </c>
      <c r="K539">
        <v>2.3E-2</v>
      </c>
      <c r="L539">
        <f t="shared" si="23"/>
        <v>6.0927000000000002E-2</v>
      </c>
      <c r="M539">
        <v>1.4515999999999999E-2</v>
      </c>
      <c r="N539">
        <v>2.3411000000000001E-2</v>
      </c>
      <c r="O539">
        <v>2.3E-2</v>
      </c>
      <c r="P539" s="37"/>
      <c r="Q539" s="11"/>
    </row>
    <row r="540" spans="1:17" ht="30" customHeight="1" x14ac:dyDescent="0.2">
      <c r="A540" s="36"/>
      <c r="B540" s="36"/>
      <c r="C540" s="31" t="s">
        <v>157</v>
      </c>
      <c r="D540" s="31"/>
      <c r="E540" s="7" t="s">
        <v>21</v>
      </c>
      <c r="F540" s="8">
        <v>296.39999999999998</v>
      </c>
      <c r="G540" s="12" t="s">
        <v>22</v>
      </c>
      <c r="H540">
        <f t="shared" si="22"/>
        <v>0</v>
      </c>
      <c r="I540"/>
      <c r="J540"/>
      <c r="K540"/>
      <c r="L540">
        <f t="shared" si="23"/>
        <v>0</v>
      </c>
      <c r="M540"/>
      <c r="N540"/>
      <c r="O540"/>
      <c r="P540" s="37">
        <v>65.7</v>
      </c>
      <c r="Q540" s="11"/>
    </row>
    <row r="541" spans="1:17" ht="30" customHeight="1" x14ac:dyDescent="0.2">
      <c r="A541" s="36"/>
      <c r="B541" s="36"/>
      <c r="C541" s="31"/>
      <c r="D541" s="31"/>
      <c r="E541" s="7" t="s">
        <v>21</v>
      </c>
      <c r="F541" s="8">
        <v>331.54</v>
      </c>
      <c r="G541" s="12" t="s">
        <v>23</v>
      </c>
      <c r="H541">
        <f t="shared" si="22"/>
        <v>0</v>
      </c>
      <c r="I541"/>
      <c r="J541"/>
      <c r="K541"/>
      <c r="L541">
        <f t="shared" si="23"/>
        <v>0</v>
      </c>
      <c r="M541"/>
      <c r="N541"/>
      <c r="O541"/>
      <c r="P541" s="37"/>
      <c r="Q541" s="11"/>
    </row>
    <row r="542" spans="1:17" ht="30" customHeight="1" x14ac:dyDescent="0.2">
      <c r="A542" s="36"/>
      <c r="B542" s="36"/>
      <c r="C542" s="31"/>
      <c r="D542" s="31"/>
      <c r="E542" s="7" t="s">
        <v>21</v>
      </c>
      <c r="F542" s="8">
        <v>459.93</v>
      </c>
      <c r="G542" s="12" t="s">
        <v>24</v>
      </c>
      <c r="H542">
        <f t="shared" si="22"/>
        <v>9.9999999999999995E-7</v>
      </c>
      <c r="I542"/>
      <c r="J542"/>
      <c r="K542">
        <v>9.9999999999999995E-7</v>
      </c>
      <c r="L542">
        <f t="shared" si="23"/>
        <v>9.9999999999999995E-7</v>
      </c>
      <c r="M542"/>
      <c r="N542"/>
      <c r="O542">
        <v>9.9999999999999995E-7</v>
      </c>
      <c r="P542" s="37"/>
      <c r="Q542" s="11"/>
    </row>
    <row r="543" spans="1:17" ht="30" customHeight="1" x14ac:dyDescent="0.2">
      <c r="A543" s="36"/>
      <c r="B543" s="36"/>
      <c r="C543" s="31"/>
      <c r="D543" s="31"/>
      <c r="E543" s="7" t="s">
        <v>21</v>
      </c>
      <c r="F543" s="8">
        <v>647.62</v>
      </c>
      <c r="G543" s="12" t="s">
        <v>25</v>
      </c>
      <c r="H543">
        <f t="shared" si="22"/>
        <v>9.3121999999999996E-2</v>
      </c>
      <c r="I543">
        <v>6.9999999999999994E-5</v>
      </c>
      <c r="J543"/>
      <c r="K543">
        <v>9.3051999999999996E-2</v>
      </c>
      <c r="L543">
        <f t="shared" si="23"/>
        <v>9.3121999999999996E-2</v>
      </c>
      <c r="M543">
        <v>6.9999999999999994E-5</v>
      </c>
      <c r="N543"/>
      <c r="O543">
        <v>9.3051999999999996E-2</v>
      </c>
      <c r="P543" s="37"/>
      <c r="Q543" s="11"/>
    </row>
    <row r="544" spans="1:17" ht="30" customHeight="1" x14ac:dyDescent="0.2">
      <c r="A544" s="36"/>
      <c r="B544" s="36"/>
      <c r="C544" s="31"/>
      <c r="D544" s="31"/>
      <c r="E544" s="7" t="s">
        <v>21</v>
      </c>
      <c r="F544" s="8">
        <v>669.2</v>
      </c>
      <c r="G544" s="12" t="s">
        <v>26</v>
      </c>
      <c r="H544">
        <f t="shared" si="22"/>
        <v>2.0641E-2</v>
      </c>
      <c r="I544"/>
      <c r="J544"/>
      <c r="K544">
        <v>2.0641E-2</v>
      </c>
      <c r="L544">
        <f t="shared" si="23"/>
        <v>2.0641E-2</v>
      </c>
      <c r="M544"/>
      <c r="N544"/>
      <c r="O544">
        <v>2.0641E-2</v>
      </c>
      <c r="P544" s="37"/>
      <c r="Q544" s="11"/>
    </row>
    <row r="545" spans="1:17" ht="30" customHeight="1" x14ac:dyDescent="0.2">
      <c r="A545" s="36"/>
      <c r="B545" s="36"/>
      <c r="C545" s="31"/>
      <c r="D545" s="31"/>
      <c r="E545" s="7" t="s">
        <v>21</v>
      </c>
      <c r="F545" s="8">
        <v>725.25</v>
      </c>
      <c r="G545" s="12" t="s">
        <v>27</v>
      </c>
      <c r="H545">
        <f t="shared" si="22"/>
        <v>0</v>
      </c>
      <c r="I545"/>
      <c r="J545"/>
      <c r="K545"/>
      <c r="L545">
        <f t="shared" si="23"/>
        <v>0</v>
      </c>
      <c r="M545"/>
      <c r="N545"/>
      <c r="O545"/>
      <c r="P545" s="37"/>
      <c r="Q545" s="11"/>
    </row>
    <row r="546" spans="1:17" ht="30" customHeight="1" x14ac:dyDescent="0.2">
      <c r="A546" s="36"/>
      <c r="B546" s="36"/>
      <c r="C546" s="31"/>
      <c r="D546" s="31"/>
      <c r="E546" s="7" t="s">
        <v>21</v>
      </c>
      <c r="F546" s="8">
        <v>727.45</v>
      </c>
      <c r="G546" s="12" t="s">
        <v>28</v>
      </c>
      <c r="H546">
        <f t="shared" si="22"/>
        <v>0</v>
      </c>
      <c r="I546"/>
      <c r="J546"/>
      <c r="K546"/>
      <c r="L546">
        <f t="shared" si="23"/>
        <v>0</v>
      </c>
      <c r="M546"/>
      <c r="N546"/>
      <c r="O546"/>
      <c r="P546" s="37"/>
      <c r="Q546" s="11"/>
    </row>
    <row r="547" spans="1:17" ht="30" customHeight="1" x14ac:dyDescent="0.2">
      <c r="A547" s="36"/>
      <c r="B547" s="36"/>
      <c r="C547" s="31"/>
      <c r="D547" s="31"/>
      <c r="E547" s="7" t="s">
        <v>21</v>
      </c>
      <c r="F547" s="14">
        <v>565.14</v>
      </c>
      <c r="G547" s="12" t="s">
        <v>29</v>
      </c>
      <c r="H547">
        <f t="shared" si="22"/>
        <v>0.12033099999999999</v>
      </c>
      <c r="I547">
        <v>3.8471999999999999E-2</v>
      </c>
      <c r="J547">
        <v>4.2941E-2</v>
      </c>
      <c r="K547">
        <v>3.8918000000000001E-2</v>
      </c>
      <c r="L547">
        <f t="shared" si="23"/>
        <v>0.12033099999999999</v>
      </c>
      <c r="M547">
        <v>3.8471999999999999E-2</v>
      </c>
      <c r="N547">
        <v>4.2941E-2</v>
      </c>
      <c r="O547">
        <v>3.8918000000000001E-2</v>
      </c>
      <c r="P547" s="37"/>
      <c r="Q547" s="11"/>
    </row>
    <row r="548" spans="1:17" ht="30" customHeight="1" x14ac:dyDescent="0.2">
      <c r="A548" s="36"/>
      <c r="B548" s="36"/>
      <c r="C548" s="31" t="s">
        <v>158</v>
      </c>
      <c r="D548" s="31"/>
      <c r="E548" s="7" t="s">
        <v>21</v>
      </c>
      <c r="F548" s="8">
        <v>296.39999999999998</v>
      </c>
      <c r="G548" s="12" t="s">
        <v>22</v>
      </c>
      <c r="H548">
        <f t="shared" si="22"/>
        <v>0</v>
      </c>
      <c r="I548"/>
      <c r="J548"/>
      <c r="K548"/>
      <c r="L548">
        <f t="shared" si="23"/>
        <v>0</v>
      </c>
      <c r="M548"/>
      <c r="N548"/>
      <c r="O548"/>
      <c r="P548" s="37">
        <v>65.7</v>
      </c>
      <c r="Q548" s="11"/>
    </row>
    <row r="549" spans="1:17" ht="30" customHeight="1" x14ac:dyDescent="0.2">
      <c r="A549" s="36"/>
      <c r="B549" s="36"/>
      <c r="C549" s="31"/>
      <c r="D549" s="31"/>
      <c r="E549" s="7" t="s">
        <v>21</v>
      </c>
      <c r="F549" s="8">
        <v>331.54</v>
      </c>
      <c r="G549" s="12" t="s">
        <v>23</v>
      </c>
      <c r="H549">
        <f t="shared" si="22"/>
        <v>0</v>
      </c>
      <c r="I549"/>
      <c r="J549"/>
      <c r="K549"/>
      <c r="L549">
        <f t="shared" si="23"/>
        <v>0</v>
      </c>
      <c r="M549"/>
      <c r="N549"/>
      <c r="O549"/>
      <c r="P549" s="37"/>
      <c r="Q549" s="11"/>
    </row>
    <row r="550" spans="1:17" ht="30" customHeight="1" x14ac:dyDescent="0.2">
      <c r="A550" s="36"/>
      <c r="B550" s="36"/>
      <c r="C550" s="31"/>
      <c r="D550" s="31"/>
      <c r="E550" s="7" t="s">
        <v>21</v>
      </c>
      <c r="F550" s="8">
        <v>459.93</v>
      </c>
      <c r="G550" s="12" t="s">
        <v>24</v>
      </c>
      <c r="H550">
        <f t="shared" si="22"/>
        <v>3.973E-3</v>
      </c>
      <c r="I550"/>
      <c r="J550"/>
      <c r="K550">
        <v>3.973E-3</v>
      </c>
      <c r="L550">
        <f t="shared" si="23"/>
        <v>3.973E-3</v>
      </c>
      <c r="M550"/>
      <c r="N550"/>
      <c r="O550">
        <v>3.973E-3</v>
      </c>
      <c r="P550" s="37"/>
      <c r="Q550" s="11"/>
    </row>
    <row r="551" spans="1:17" ht="30" customHeight="1" x14ac:dyDescent="0.2">
      <c r="A551" s="36"/>
      <c r="B551" s="36"/>
      <c r="C551" s="31"/>
      <c r="D551" s="31"/>
      <c r="E551" s="7" t="s">
        <v>21</v>
      </c>
      <c r="F551" s="8">
        <v>647.62</v>
      </c>
      <c r="G551" s="12" t="s">
        <v>25</v>
      </c>
      <c r="H551">
        <f t="shared" si="22"/>
        <v>0</v>
      </c>
      <c r="I551"/>
      <c r="J551"/>
      <c r="K551"/>
      <c r="L551">
        <f t="shared" si="23"/>
        <v>0</v>
      </c>
      <c r="M551"/>
      <c r="N551"/>
      <c r="O551"/>
      <c r="P551" s="37"/>
      <c r="Q551" s="11"/>
    </row>
    <row r="552" spans="1:17" ht="30" customHeight="1" x14ac:dyDescent="0.2">
      <c r="A552" s="36"/>
      <c r="B552" s="36"/>
      <c r="C552" s="31"/>
      <c r="D552" s="31"/>
      <c r="E552" s="7" t="s">
        <v>21</v>
      </c>
      <c r="F552" s="8">
        <v>669.2</v>
      </c>
      <c r="G552" s="12" t="s">
        <v>26</v>
      </c>
      <c r="H552">
        <f t="shared" si="22"/>
        <v>4.1665000000000001E-2</v>
      </c>
      <c r="I552">
        <v>4.2579999999999996E-3</v>
      </c>
      <c r="J552">
        <v>3.4859999999999999E-3</v>
      </c>
      <c r="K552">
        <v>3.3921E-2</v>
      </c>
      <c r="L552">
        <f t="shared" si="23"/>
        <v>4.1665000000000001E-2</v>
      </c>
      <c r="M552">
        <v>4.2579999999999996E-3</v>
      </c>
      <c r="N552">
        <v>3.4859999999999999E-3</v>
      </c>
      <c r="O552">
        <v>3.3921E-2</v>
      </c>
      <c r="P552" s="37"/>
      <c r="Q552" s="11"/>
    </row>
    <row r="553" spans="1:17" ht="30" customHeight="1" x14ac:dyDescent="0.2">
      <c r="A553" s="36"/>
      <c r="B553" s="36"/>
      <c r="C553" s="31"/>
      <c r="D553" s="31"/>
      <c r="E553" s="7" t="s">
        <v>21</v>
      </c>
      <c r="F553" s="8">
        <v>725.25</v>
      </c>
      <c r="G553" s="12" t="s">
        <v>27</v>
      </c>
      <c r="H553">
        <f t="shared" si="22"/>
        <v>4.2421E-2</v>
      </c>
      <c r="I553"/>
      <c r="J553">
        <v>3.0731000000000001E-2</v>
      </c>
      <c r="K553">
        <v>1.1690000000000001E-2</v>
      </c>
      <c r="L553">
        <f t="shared" si="23"/>
        <v>4.2421E-2</v>
      </c>
      <c r="M553"/>
      <c r="N553">
        <v>3.0731000000000001E-2</v>
      </c>
      <c r="O553">
        <v>1.1690000000000001E-2</v>
      </c>
      <c r="P553" s="37"/>
      <c r="Q553" s="11"/>
    </row>
    <row r="554" spans="1:17" ht="30" customHeight="1" x14ac:dyDescent="0.2">
      <c r="A554" s="36"/>
      <c r="B554" s="36"/>
      <c r="C554" s="31"/>
      <c r="D554" s="31"/>
      <c r="E554" s="7" t="s">
        <v>21</v>
      </c>
      <c r="F554" s="8">
        <v>727.45</v>
      </c>
      <c r="G554" s="12" t="s">
        <v>28</v>
      </c>
      <c r="H554">
        <f t="shared" si="22"/>
        <v>6.4800000000000003E-4</v>
      </c>
      <c r="I554"/>
      <c r="J554"/>
      <c r="K554">
        <v>6.4800000000000003E-4</v>
      </c>
      <c r="L554">
        <f t="shared" si="23"/>
        <v>6.4800000000000003E-4</v>
      </c>
      <c r="M554"/>
      <c r="N554"/>
      <c r="O554">
        <v>6.4800000000000003E-4</v>
      </c>
      <c r="P554" s="37"/>
      <c r="Q554" s="11"/>
    </row>
    <row r="555" spans="1:17" ht="30" customHeight="1" x14ac:dyDescent="0.2">
      <c r="A555" s="36"/>
      <c r="B555" s="36"/>
      <c r="C555" s="31"/>
      <c r="D555" s="31"/>
      <c r="E555" s="7" t="s">
        <v>21</v>
      </c>
      <c r="F555" s="14">
        <v>565.14</v>
      </c>
      <c r="G555" s="12" t="s">
        <v>29</v>
      </c>
      <c r="H555">
        <f t="shared" si="22"/>
        <v>0.12367299999999998</v>
      </c>
      <c r="I555">
        <v>3.8621999999999997E-2</v>
      </c>
      <c r="J555">
        <v>4.8787999999999998E-2</v>
      </c>
      <c r="K555">
        <v>3.6262999999999997E-2</v>
      </c>
      <c r="L555">
        <f t="shared" si="23"/>
        <v>0.12367299999999998</v>
      </c>
      <c r="M555">
        <v>3.8621999999999997E-2</v>
      </c>
      <c r="N555">
        <v>4.8787999999999998E-2</v>
      </c>
      <c r="O555">
        <v>3.6262999999999997E-2</v>
      </c>
      <c r="P555" s="37"/>
      <c r="Q555" s="11"/>
    </row>
    <row r="556" spans="1:17" ht="30" customHeight="1" x14ac:dyDescent="0.2">
      <c r="A556" s="31">
        <v>33</v>
      </c>
      <c r="B556" s="31" t="s">
        <v>159</v>
      </c>
      <c r="C556" s="31" t="s">
        <v>160</v>
      </c>
      <c r="D556" s="31"/>
      <c r="E556" s="7" t="s">
        <v>21</v>
      </c>
      <c r="F556" s="8">
        <v>296.39999999999998</v>
      </c>
      <c r="G556" s="12" t="s">
        <v>22</v>
      </c>
      <c r="H556">
        <f t="shared" si="22"/>
        <v>0</v>
      </c>
      <c r="I556"/>
      <c r="J556"/>
      <c r="K556"/>
      <c r="L556">
        <f t="shared" si="23"/>
        <v>0</v>
      </c>
      <c r="M556"/>
      <c r="N556"/>
      <c r="O556"/>
      <c r="P556" s="37">
        <v>965.79</v>
      </c>
      <c r="Q556" s="11"/>
    </row>
    <row r="557" spans="1:17" ht="30" customHeight="1" x14ac:dyDescent="0.2">
      <c r="A557" s="31"/>
      <c r="B557" s="31"/>
      <c r="C557" s="31"/>
      <c r="D557" s="31"/>
      <c r="E557" s="7" t="s">
        <v>21</v>
      </c>
      <c r="F557" s="8">
        <v>331.54</v>
      </c>
      <c r="G557" s="12" t="s">
        <v>23</v>
      </c>
      <c r="H557">
        <f t="shared" si="22"/>
        <v>14.434396000000001</v>
      </c>
      <c r="I557">
        <v>4.3655600000000003</v>
      </c>
      <c r="J557">
        <v>4.4642910000000002</v>
      </c>
      <c r="K557">
        <v>5.6045449999999999</v>
      </c>
      <c r="L557">
        <f t="shared" si="23"/>
        <v>14.434396000000001</v>
      </c>
      <c r="M557">
        <v>4.3655600000000003</v>
      </c>
      <c r="N557">
        <v>4.4642910000000002</v>
      </c>
      <c r="O557">
        <v>5.6045449999999999</v>
      </c>
      <c r="P557" s="37"/>
      <c r="Q557" s="11"/>
    </row>
    <row r="558" spans="1:17" ht="30" customHeight="1" x14ac:dyDescent="0.2">
      <c r="A558" s="31"/>
      <c r="B558" s="31"/>
      <c r="C558" s="31"/>
      <c r="D558" s="31"/>
      <c r="E558" s="7" t="s">
        <v>21</v>
      </c>
      <c r="F558" s="8">
        <v>459.93</v>
      </c>
      <c r="G558" s="12" t="s">
        <v>24</v>
      </c>
      <c r="H558">
        <f t="shared" si="22"/>
        <v>4.7585500000000005</v>
      </c>
      <c r="I558">
        <v>1.3360080000000001</v>
      </c>
      <c r="J558">
        <v>1.691838</v>
      </c>
      <c r="K558">
        <v>1.730704</v>
      </c>
      <c r="L558">
        <f t="shared" si="23"/>
        <v>4.7585500000000005</v>
      </c>
      <c r="M558">
        <v>1.3360080000000001</v>
      </c>
      <c r="N558">
        <v>1.691838</v>
      </c>
      <c r="O558">
        <v>1.730704</v>
      </c>
      <c r="P558" s="37"/>
      <c r="Q558" s="11"/>
    </row>
    <row r="559" spans="1:17" ht="30" customHeight="1" x14ac:dyDescent="0.2">
      <c r="A559" s="31"/>
      <c r="B559" s="31"/>
      <c r="C559" s="31"/>
      <c r="D559" s="31"/>
      <c r="E559" s="7" t="s">
        <v>21</v>
      </c>
      <c r="F559" s="8">
        <v>647.62</v>
      </c>
      <c r="G559" s="12" t="s">
        <v>25</v>
      </c>
      <c r="H559">
        <f t="shared" si="22"/>
        <v>0.75192100000000006</v>
      </c>
      <c r="I559">
        <v>3.0693999999999999E-2</v>
      </c>
      <c r="J559">
        <v>0.362095</v>
      </c>
      <c r="K559">
        <v>0.35913200000000001</v>
      </c>
      <c r="L559">
        <f t="shared" si="23"/>
        <v>0.75192100000000006</v>
      </c>
      <c r="M559">
        <v>3.0693999999999999E-2</v>
      </c>
      <c r="N559">
        <v>0.362095</v>
      </c>
      <c r="O559">
        <v>0.35913200000000001</v>
      </c>
      <c r="P559" s="37"/>
      <c r="Q559" s="11"/>
    </row>
    <row r="560" spans="1:17" ht="30" customHeight="1" x14ac:dyDescent="0.2">
      <c r="A560" s="31"/>
      <c r="B560" s="31"/>
      <c r="C560" s="31"/>
      <c r="D560" s="31"/>
      <c r="E560" s="7" t="s">
        <v>21</v>
      </c>
      <c r="F560" s="8">
        <v>669.2</v>
      </c>
      <c r="G560" s="12" t="s">
        <v>26</v>
      </c>
      <c r="H560">
        <f t="shared" si="22"/>
        <v>0.62015199999999993</v>
      </c>
      <c r="I560">
        <v>0.26502799999999999</v>
      </c>
      <c r="J560">
        <v>0.109511</v>
      </c>
      <c r="K560">
        <v>0.245613</v>
      </c>
      <c r="L560">
        <f t="shared" si="23"/>
        <v>0.62015199999999993</v>
      </c>
      <c r="M560">
        <v>0.26502799999999999</v>
      </c>
      <c r="N560">
        <v>0.109511</v>
      </c>
      <c r="O560">
        <v>0.245613</v>
      </c>
      <c r="P560" s="37"/>
      <c r="Q560" s="11"/>
    </row>
    <row r="561" spans="1:17" ht="30" customHeight="1" x14ac:dyDescent="0.2">
      <c r="A561" s="31"/>
      <c r="B561" s="31"/>
      <c r="C561" s="31"/>
      <c r="D561" s="31"/>
      <c r="E561" s="7" t="s">
        <v>21</v>
      </c>
      <c r="F561" s="8">
        <v>725.25</v>
      </c>
      <c r="G561" s="12" t="s">
        <v>27</v>
      </c>
      <c r="H561">
        <f t="shared" si="22"/>
        <v>-2.4029999999999954E-3</v>
      </c>
      <c r="I561">
        <v>-8.1897999999999999E-2</v>
      </c>
      <c r="J561">
        <v>2.5786E-2</v>
      </c>
      <c r="K561">
        <v>5.3709E-2</v>
      </c>
      <c r="L561">
        <f t="shared" si="23"/>
        <v>-2.4029999999999954E-3</v>
      </c>
      <c r="M561">
        <v>-8.1897999999999999E-2</v>
      </c>
      <c r="N561">
        <v>2.5786E-2</v>
      </c>
      <c r="O561">
        <v>5.3709E-2</v>
      </c>
      <c r="P561" s="37"/>
      <c r="Q561" s="11"/>
    </row>
    <row r="562" spans="1:17" ht="30" customHeight="1" x14ac:dyDescent="0.2">
      <c r="A562" s="36"/>
      <c r="B562" s="36"/>
      <c r="C562" s="31"/>
      <c r="D562" s="31"/>
      <c r="E562" s="7" t="s">
        <v>21</v>
      </c>
      <c r="F562" s="8">
        <v>727.45</v>
      </c>
      <c r="G562" s="12" t="s">
        <v>28</v>
      </c>
      <c r="H562">
        <f t="shared" si="22"/>
        <v>7.1120000000000003E-3</v>
      </c>
      <c r="I562">
        <v>2.0790000000000001E-3</v>
      </c>
      <c r="J562">
        <v>1.271E-3</v>
      </c>
      <c r="K562">
        <v>3.7620000000000002E-3</v>
      </c>
      <c r="L562">
        <f t="shared" si="23"/>
        <v>7.1120000000000003E-3</v>
      </c>
      <c r="M562">
        <v>2.0790000000000001E-3</v>
      </c>
      <c r="N562">
        <v>1.271E-3</v>
      </c>
      <c r="O562">
        <v>3.7620000000000002E-3</v>
      </c>
      <c r="P562" s="37"/>
      <c r="Q562" s="11"/>
    </row>
    <row r="563" spans="1:17" ht="30" customHeight="1" x14ac:dyDescent="0.2">
      <c r="A563" s="36"/>
      <c r="B563" s="36"/>
      <c r="C563" s="31"/>
      <c r="D563" s="31"/>
      <c r="E563" s="7" t="s">
        <v>21</v>
      </c>
      <c r="F563" s="14">
        <v>565.14</v>
      </c>
      <c r="G563" s="12" t="s">
        <v>29</v>
      </c>
      <c r="H563">
        <f t="shared" si="22"/>
        <v>3.2280920000000002</v>
      </c>
      <c r="I563">
        <v>0.94925000000000004</v>
      </c>
      <c r="J563">
        <v>1.1207419999999999</v>
      </c>
      <c r="K563">
        <v>1.1580999999999999</v>
      </c>
      <c r="L563">
        <f t="shared" si="23"/>
        <v>3.2280920000000002</v>
      </c>
      <c r="M563">
        <v>0.94925000000000004</v>
      </c>
      <c r="N563">
        <v>1.1207419999999999</v>
      </c>
      <c r="O563">
        <v>1.1580999999999999</v>
      </c>
      <c r="P563" s="37"/>
      <c r="Q563" s="11"/>
    </row>
    <row r="564" spans="1:17" ht="30" customHeight="1" x14ac:dyDescent="0.2">
      <c r="A564" s="36"/>
      <c r="B564" s="36"/>
      <c r="C564" s="31" t="s">
        <v>161</v>
      </c>
      <c r="D564" s="31"/>
      <c r="E564" s="7" t="s">
        <v>21</v>
      </c>
      <c r="F564" s="8">
        <v>296.39999999999998</v>
      </c>
      <c r="G564" s="12" t="s">
        <v>22</v>
      </c>
      <c r="H564">
        <f t="shared" si="22"/>
        <v>0</v>
      </c>
      <c r="I564"/>
      <c r="J564"/>
      <c r="K564"/>
      <c r="L564">
        <f t="shared" si="23"/>
        <v>0</v>
      </c>
      <c r="M564"/>
      <c r="N564"/>
      <c r="O564"/>
      <c r="P564" s="37">
        <v>4.5999999999999996</v>
      </c>
      <c r="Q564" s="11"/>
    </row>
    <row r="565" spans="1:17" ht="30" customHeight="1" x14ac:dyDescent="0.2">
      <c r="A565" s="36"/>
      <c r="B565" s="36"/>
      <c r="C565" s="31"/>
      <c r="D565" s="31"/>
      <c r="E565" s="7" t="s">
        <v>21</v>
      </c>
      <c r="F565" s="8">
        <v>331.54</v>
      </c>
      <c r="G565" s="12" t="s">
        <v>23</v>
      </c>
      <c r="H565">
        <f t="shared" si="22"/>
        <v>0</v>
      </c>
      <c r="I565"/>
      <c r="J565"/>
      <c r="K565"/>
      <c r="L565">
        <f t="shared" si="23"/>
        <v>0</v>
      </c>
      <c r="M565"/>
      <c r="N565"/>
      <c r="O565"/>
      <c r="P565" s="37"/>
      <c r="Q565" s="11"/>
    </row>
    <row r="566" spans="1:17" ht="30" customHeight="1" x14ac:dyDescent="0.2">
      <c r="A566" s="36"/>
      <c r="B566" s="36"/>
      <c r="C566" s="31"/>
      <c r="D566" s="31"/>
      <c r="E566" s="7" t="s">
        <v>21</v>
      </c>
      <c r="F566" s="8">
        <v>459.93</v>
      </c>
      <c r="G566" s="12" t="s">
        <v>24</v>
      </c>
      <c r="H566">
        <f>SUM(I566:K566)</f>
        <v>1.389E-3</v>
      </c>
      <c r="I566"/>
      <c r="J566"/>
      <c r="K566">
        <v>1.389E-3</v>
      </c>
      <c r="L566">
        <f t="shared" si="23"/>
        <v>1.389E-3</v>
      </c>
      <c r="M566"/>
      <c r="N566"/>
      <c r="O566">
        <v>1.389E-3</v>
      </c>
      <c r="P566" s="37"/>
      <c r="Q566" s="11"/>
    </row>
    <row r="567" spans="1:17" ht="30" customHeight="1" x14ac:dyDescent="0.2">
      <c r="A567" s="36"/>
      <c r="B567" s="36"/>
      <c r="C567" s="31"/>
      <c r="D567" s="31"/>
      <c r="E567" s="7" t="s">
        <v>21</v>
      </c>
      <c r="F567" s="8">
        <v>647.62</v>
      </c>
      <c r="G567" s="12" t="s">
        <v>25</v>
      </c>
      <c r="H567">
        <f t="shared" si="22"/>
        <v>0</v>
      </c>
      <c r="I567"/>
      <c r="J567"/>
      <c r="K567"/>
      <c r="L567">
        <f t="shared" si="23"/>
        <v>0</v>
      </c>
      <c r="M567"/>
      <c r="N567"/>
      <c r="O567"/>
      <c r="P567" s="37"/>
      <c r="Q567" s="11"/>
    </row>
    <row r="568" spans="1:17" ht="30" customHeight="1" x14ac:dyDescent="0.2">
      <c r="A568" s="36"/>
      <c r="B568" s="36"/>
      <c r="C568" s="31"/>
      <c r="D568" s="31"/>
      <c r="E568" s="7" t="s">
        <v>21</v>
      </c>
      <c r="F568" s="8">
        <v>669.2</v>
      </c>
      <c r="G568" s="12" t="s">
        <v>26</v>
      </c>
      <c r="H568">
        <f t="shared" si="22"/>
        <v>5.2589999999999998E-3</v>
      </c>
      <c r="I568"/>
      <c r="J568"/>
      <c r="K568">
        <v>5.2589999999999998E-3</v>
      </c>
      <c r="L568">
        <f t="shared" si="23"/>
        <v>5.2589999999999998E-3</v>
      </c>
      <c r="M568"/>
      <c r="N568"/>
      <c r="O568">
        <v>5.2589999999999998E-3</v>
      </c>
      <c r="P568" s="37"/>
      <c r="Q568" s="11"/>
    </row>
    <row r="569" spans="1:17" ht="30" customHeight="1" x14ac:dyDescent="0.2">
      <c r="A569" s="36"/>
      <c r="B569" s="36"/>
      <c r="C569" s="31"/>
      <c r="D569" s="31"/>
      <c r="E569" s="7" t="s">
        <v>21</v>
      </c>
      <c r="F569" s="8">
        <v>725.25</v>
      </c>
      <c r="G569" s="12" t="s">
        <v>27</v>
      </c>
      <c r="H569">
        <f t="shared" si="22"/>
        <v>2.591E-3</v>
      </c>
      <c r="I569">
        <v>1.209E-3</v>
      </c>
      <c r="J569">
        <v>6.11E-4</v>
      </c>
      <c r="K569">
        <v>7.7099999999999998E-4</v>
      </c>
      <c r="L569">
        <f t="shared" si="23"/>
        <v>2.591E-3</v>
      </c>
      <c r="M569">
        <v>1.209E-3</v>
      </c>
      <c r="N569">
        <v>6.11E-4</v>
      </c>
      <c r="O569">
        <v>7.7099999999999998E-4</v>
      </c>
      <c r="P569" s="37"/>
      <c r="Q569" s="11"/>
    </row>
    <row r="570" spans="1:17" ht="30" customHeight="1" x14ac:dyDescent="0.2">
      <c r="A570" s="36"/>
      <c r="B570" s="36"/>
      <c r="C570" s="31"/>
      <c r="D570" s="31"/>
      <c r="E570" s="7" t="s">
        <v>21</v>
      </c>
      <c r="F570" s="8">
        <v>727.45</v>
      </c>
      <c r="G570" s="12" t="s">
        <v>28</v>
      </c>
      <c r="H570">
        <f t="shared" si="22"/>
        <v>1.258E-3</v>
      </c>
      <c r="I570">
        <v>1.6000000000000001E-4</v>
      </c>
      <c r="J570">
        <v>6.2000000000000003E-5</v>
      </c>
      <c r="K570">
        <v>1.036E-3</v>
      </c>
      <c r="L570">
        <f t="shared" si="23"/>
        <v>1.258E-3</v>
      </c>
      <c r="M570">
        <v>1.6000000000000001E-4</v>
      </c>
      <c r="N570">
        <v>6.2000000000000003E-5</v>
      </c>
      <c r="O570">
        <v>1.036E-3</v>
      </c>
      <c r="P570" s="37"/>
      <c r="Q570" s="11"/>
    </row>
    <row r="571" spans="1:17" ht="30" customHeight="1" x14ac:dyDescent="0.2">
      <c r="A571" s="36"/>
      <c r="B571" s="36"/>
      <c r="C571" s="31"/>
      <c r="D571" s="31"/>
      <c r="E571" s="7" t="s">
        <v>21</v>
      </c>
      <c r="F571" s="14">
        <v>565.14</v>
      </c>
      <c r="G571" s="12" t="s">
        <v>29</v>
      </c>
      <c r="H571">
        <f t="shared" si="22"/>
        <v>5.9341999999999999E-2</v>
      </c>
      <c r="I571">
        <v>1.3587999999999999E-2</v>
      </c>
      <c r="J571">
        <v>1.4619E-2</v>
      </c>
      <c r="K571">
        <v>3.1134999999999999E-2</v>
      </c>
      <c r="L571">
        <f t="shared" si="23"/>
        <v>5.9341999999999999E-2</v>
      </c>
      <c r="M571">
        <v>1.3587999999999999E-2</v>
      </c>
      <c r="N571">
        <v>1.4619E-2</v>
      </c>
      <c r="O571">
        <v>3.1134999999999999E-2</v>
      </c>
      <c r="P571" s="37"/>
      <c r="Q571" s="11"/>
    </row>
    <row r="572" spans="1:17" ht="30" customHeight="1" x14ac:dyDescent="0.2">
      <c r="A572" s="31">
        <v>34</v>
      </c>
      <c r="B572" s="31" t="s">
        <v>162</v>
      </c>
      <c r="C572" s="31" t="s">
        <v>163</v>
      </c>
      <c r="D572" s="31"/>
      <c r="E572" s="7" t="s">
        <v>21</v>
      </c>
      <c r="F572" s="8">
        <v>296.39999999999998</v>
      </c>
      <c r="G572" s="12" t="s">
        <v>22</v>
      </c>
      <c r="H572">
        <f t="shared" si="22"/>
        <v>0</v>
      </c>
      <c r="I572"/>
      <c r="J572"/>
      <c r="K572"/>
      <c r="L572">
        <f t="shared" si="23"/>
        <v>0</v>
      </c>
      <c r="M572"/>
      <c r="N572"/>
      <c r="O572"/>
      <c r="P572" s="37">
        <v>62.22</v>
      </c>
      <c r="Q572" s="11"/>
    </row>
    <row r="573" spans="1:17" ht="30" customHeight="1" x14ac:dyDescent="0.2">
      <c r="A573" s="31"/>
      <c r="B573" s="31"/>
      <c r="C573" s="31"/>
      <c r="D573" s="31"/>
      <c r="E573" s="7" t="s">
        <v>21</v>
      </c>
      <c r="F573" s="8">
        <v>331.54</v>
      </c>
      <c r="G573" s="12" t="s">
        <v>23</v>
      </c>
      <c r="H573">
        <f t="shared" si="22"/>
        <v>0</v>
      </c>
      <c r="I573"/>
      <c r="J573"/>
      <c r="K573"/>
      <c r="L573">
        <f t="shared" si="23"/>
        <v>0</v>
      </c>
      <c r="M573"/>
      <c r="N573"/>
      <c r="O573"/>
      <c r="P573" s="37"/>
      <c r="Q573" s="11"/>
    </row>
    <row r="574" spans="1:17" ht="30" customHeight="1" x14ac:dyDescent="0.2">
      <c r="A574" s="31"/>
      <c r="B574" s="31"/>
      <c r="C574" s="31"/>
      <c r="D574" s="31"/>
      <c r="E574" s="7" t="s">
        <v>21</v>
      </c>
      <c r="F574" s="8">
        <v>459.93</v>
      </c>
      <c r="G574" s="12" t="s">
        <v>24</v>
      </c>
      <c r="H574">
        <f t="shared" si="22"/>
        <v>2.5051000000000004E-2</v>
      </c>
      <c r="I574">
        <v>8.2310000000000005E-3</v>
      </c>
      <c r="J574">
        <v>8.1799999999999998E-3</v>
      </c>
      <c r="K574">
        <v>8.6400000000000001E-3</v>
      </c>
      <c r="L574">
        <f t="shared" si="23"/>
        <v>2.5051000000000004E-2</v>
      </c>
      <c r="M574">
        <v>8.2310000000000005E-3</v>
      </c>
      <c r="N574">
        <v>8.1799999999999998E-3</v>
      </c>
      <c r="O574">
        <v>8.6400000000000001E-3</v>
      </c>
      <c r="P574" s="37"/>
      <c r="Q574" s="11"/>
    </row>
    <row r="575" spans="1:17" ht="30" customHeight="1" x14ac:dyDescent="0.2">
      <c r="A575" s="31"/>
      <c r="B575" s="31"/>
      <c r="C575" s="31"/>
      <c r="D575" s="31"/>
      <c r="E575" s="7" t="s">
        <v>21</v>
      </c>
      <c r="F575" s="8">
        <v>647.62</v>
      </c>
      <c r="G575" s="12" t="s">
        <v>25</v>
      </c>
      <c r="H575">
        <f t="shared" si="22"/>
        <v>9.1703589999999995</v>
      </c>
      <c r="I575">
        <v>3.1E-2</v>
      </c>
      <c r="J575">
        <v>5.28E-2</v>
      </c>
      <c r="K575">
        <v>9.0865589999999994</v>
      </c>
      <c r="L575">
        <f t="shared" si="23"/>
        <v>9.1703589999999995</v>
      </c>
      <c r="M575">
        <v>3.1E-2</v>
      </c>
      <c r="N575">
        <v>5.28E-2</v>
      </c>
      <c r="O575">
        <v>9.0865589999999994</v>
      </c>
      <c r="P575" s="37"/>
      <c r="Q575" s="11"/>
    </row>
    <row r="576" spans="1:17" ht="30" customHeight="1" x14ac:dyDescent="0.2">
      <c r="A576" s="31"/>
      <c r="B576" s="31"/>
      <c r="C576" s="31"/>
      <c r="D576" s="31"/>
      <c r="E576" s="7" t="s">
        <v>21</v>
      </c>
      <c r="F576" s="8">
        <v>669.2</v>
      </c>
      <c r="G576" s="12" t="s">
        <v>26</v>
      </c>
      <c r="H576">
        <f t="shared" si="22"/>
        <v>6.3559999999999997E-3</v>
      </c>
      <c r="I576"/>
      <c r="J576"/>
      <c r="K576">
        <v>6.3559999999999997E-3</v>
      </c>
      <c r="L576">
        <f t="shared" si="23"/>
        <v>6.3559999999999997E-3</v>
      </c>
      <c r="M576"/>
      <c r="N576"/>
      <c r="O576">
        <v>6.3559999999999997E-3</v>
      </c>
      <c r="P576" s="37"/>
      <c r="Q576" s="11"/>
    </row>
    <row r="577" spans="1:17" ht="30" customHeight="1" x14ac:dyDescent="0.2">
      <c r="A577" s="31"/>
      <c r="B577" s="31"/>
      <c r="C577" s="31"/>
      <c r="D577" s="31"/>
      <c r="E577" s="7" t="s">
        <v>21</v>
      </c>
      <c r="F577" s="8">
        <v>725.25</v>
      </c>
      <c r="G577" s="12" t="s">
        <v>27</v>
      </c>
      <c r="H577">
        <f t="shared" si="22"/>
        <v>2.3768000000000001E-2</v>
      </c>
      <c r="I577">
        <v>1.665E-3</v>
      </c>
      <c r="J577">
        <v>1.1608E-2</v>
      </c>
      <c r="K577">
        <v>1.0495000000000001E-2</v>
      </c>
      <c r="L577">
        <f t="shared" si="23"/>
        <v>2.3768000000000001E-2</v>
      </c>
      <c r="M577">
        <v>1.665E-3</v>
      </c>
      <c r="N577">
        <v>1.1608E-2</v>
      </c>
      <c r="O577">
        <v>1.0495000000000001E-2</v>
      </c>
      <c r="P577" s="37"/>
      <c r="Q577" s="11"/>
    </row>
    <row r="578" spans="1:17" ht="30" customHeight="1" x14ac:dyDescent="0.2">
      <c r="A578" s="31"/>
      <c r="B578" s="31"/>
      <c r="C578" s="31"/>
      <c r="D578" s="31"/>
      <c r="E578" s="7" t="s">
        <v>21</v>
      </c>
      <c r="F578" s="8">
        <v>727.45</v>
      </c>
      <c r="G578" s="12" t="s">
        <v>28</v>
      </c>
      <c r="H578">
        <f t="shared" si="22"/>
        <v>4.4600000000000004E-3</v>
      </c>
      <c r="I578">
        <v>5.4699999999999996E-4</v>
      </c>
      <c r="J578">
        <v>4.17E-4</v>
      </c>
      <c r="K578">
        <v>3.496E-3</v>
      </c>
      <c r="L578">
        <f t="shared" si="23"/>
        <v>4.4600000000000004E-3</v>
      </c>
      <c r="M578">
        <v>5.4699999999999996E-4</v>
      </c>
      <c r="N578">
        <v>4.17E-4</v>
      </c>
      <c r="O578">
        <v>3.496E-3</v>
      </c>
      <c r="P578" s="37"/>
      <c r="Q578" s="11"/>
    </row>
    <row r="579" spans="1:17" ht="30" customHeight="1" x14ac:dyDescent="0.2">
      <c r="A579" s="31"/>
      <c r="B579" s="31"/>
      <c r="C579" s="31"/>
      <c r="D579" s="31"/>
      <c r="E579" s="7" t="s">
        <v>21</v>
      </c>
      <c r="F579" s="14">
        <v>565.14</v>
      </c>
      <c r="G579" s="12" t="s">
        <v>29</v>
      </c>
      <c r="H579">
        <f t="shared" si="22"/>
        <v>0.47866600000000004</v>
      </c>
      <c r="I579">
        <v>0.15218799999999999</v>
      </c>
      <c r="J579">
        <v>0.14882300000000001</v>
      </c>
      <c r="K579">
        <v>0.17765500000000001</v>
      </c>
      <c r="L579">
        <f t="shared" si="23"/>
        <v>0.47866600000000004</v>
      </c>
      <c r="M579">
        <v>0.15218799999999999</v>
      </c>
      <c r="N579">
        <v>0.14882300000000001</v>
      </c>
      <c r="O579">
        <v>0.17765500000000001</v>
      </c>
      <c r="P579" s="37"/>
      <c r="Q579" s="11"/>
    </row>
    <row r="580" spans="1:17" ht="30" customHeight="1" x14ac:dyDescent="0.2">
      <c r="A580" s="31">
        <v>35</v>
      </c>
      <c r="B580" s="31" t="s">
        <v>164</v>
      </c>
      <c r="C580" s="31" t="s">
        <v>165</v>
      </c>
      <c r="D580" s="31"/>
      <c r="E580" s="7" t="s">
        <v>21</v>
      </c>
      <c r="F580" s="8">
        <v>296.39999999999998</v>
      </c>
      <c r="G580" s="12" t="s">
        <v>22</v>
      </c>
      <c r="H580">
        <f t="shared" si="22"/>
        <v>0</v>
      </c>
      <c r="I580"/>
      <c r="J580"/>
      <c r="K580"/>
      <c r="L580">
        <f t="shared" si="23"/>
        <v>0</v>
      </c>
      <c r="M580"/>
      <c r="N580"/>
      <c r="O580"/>
      <c r="P580" s="37">
        <v>657</v>
      </c>
      <c r="Q580" s="11"/>
    </row>
    <row r="581" spans="1:17" ht="30" customHeight="1" x14ac:dyDescent="0.2">
      <c r="A581" s="31"/>
      <c r="B581" s="31"/>
      <c r="C581" s="31"/>
      <c r="D581" s="31"/>
      <c r="E581" s="7" t="s">
        <v>21</v>
      </c>
      <c r="F581" s="8">
        <v>331.54</v>
      </c>
      <c r="G581" s="12" t="s">
        <v>23</v>
      </c>
      <c r="H581">
        <f t="shared" si="22"/>
        <v>61.753523000000001</v>
      </c>
      <c r="I581">
        <v>21.130174</v>
      </c>
      <c r="J581">
        <v>20.949743999999999</v>
      </c>
      <c r="K581">
        <v>19.673604999999998</v>
      </c>
      <c r="L581">
        <f t="shared" si="23"/>
        <v>61.753523000000001</v>
      </c>
      <c r="M581">
        <v>21.130174</v>
      </c>
      <c r="N581">
        <v>20.949743999999999</v>
      </c>
      <c r="O581">
        <v>19.673604999999998</v>
      </c>
      <c r="P581" s="37"/>
      <c r="Q581" s="11"/>
    </row>
    <row r="582" spans="1:17" ht="30" customHeight="1" x14ac:dyDescent="0.2">
      <c r="A582" s="31"/>
      <c r="B582" s="31"/>
      <c r="C582" s="31"/>
      <c r="D582" s="31"/>
      <c r="E582" s="7" t="s">
        <v>21</v>
      </c>
      <c r="F582" s="8">
        <v>459.93</v>
      </c>
      <c r="G582" s="12" t="s">
        <v>24</v>
      </c>
      <c r="H582">
        <f t="shared" si="22"/>
        <v>2.7660000000000004E-2</v>
      </c>
      <c r="I582">
        <v>9.4240000000000001E-3</v>
      </c>
      <c r="J582">
        <v>9.4570000000000001E-3</v>
      </c>
      <c r="K582">
        <v>8.7790000000000003E-3</v>
      </c>
      <c r="L582">
        <f t="shared" si="23"/>
        <v>2.7660000000000004E-2</v>
      </c>
      <c r="M582">
        <v>9.4240000000000001E-3</v>
      </c>
      <c r="N582">
        <v>9.4570000000000001E-3</v>
      </c>
      <c r="O582">
        <v>8.7790000000000003E-3</v>
      </c>
      <c r="P582" s="37"/>
      <c r="Q582" s="11"/>
    </row>
    <row r="583" spans="1:17" ht="30" customHeight="1" x14ac:dyDescent="0.2">
      <c r="A583" s="31"/>
      <c r="B583" s="31"/>
      <c r="C583" s="31"/>
      <c r="D583" s="31"/>
      <c r="E583" s="7" t="s">
        <v>21</v>
      </c>
      <c r="F583" s="8">
        <v>647.62</v>
      </c>
      <c r="G583" s="12" t="s">
        <v>25</v>
      </c>
      <c r="H583">
        <f t="shared" si="22"/>
        <v>1.708596</v>
      </c>
      <c r="I583">
        <v>0.39812399999999998</v>
      </c>
      <c r="J583">
        <v>0.38682299999999997</v>
      </c>
      <c r="K583">
        <v>0.92364900000000005</v>
      </c>
      <c r="L583">
        <f t="shared" si="23"/>
        <v>1.708596</v>
      </c>
      <c r="M583">
        <v>0.39812399999999998</v>
      </c>
      <c r="N583">
        <v>0.38682299999999997</v>
      </c>
      <c r="O583">
        <v>0.92364900000000005</v>
      </c>
      <c r="P583" s="37"/>
      <c r="Q583" s="11"/>
    </row>
    <row r="584" spans="1:17" ht="30" customHeight="1" x14ac:dyDescent="0.2">
      <c r="A584" s="31"/>
      <c r="B584" s="31"/>
      <c r="C584" s="31"/>
      <c r="D584" s="31"/>
      <c r="E584" s="7" t="s">
        <v>21</v>
      </c>
      <c r="F584" s="8">
        <v>669.2</v>
      </c>
      <c r="G584" s="12" t="s">
        <v>26</v>
      </c>
      <c r="H584">
        <f t="shared" si="22"/>
        <v>5.425E-2</v>
      </c>
      <c r="I584">
        <v>6.6389999999999999E-3</v>
      </c>
      <c r="J584">
        <v>5.2789999999999998E-3</v>
      </c>
      <c r="K584">
        <v>4.2332000000000002E-2</v>
      </c>
      <c r="L584">
        <f t="shared" si="23"/>
        <v>5.425E-2</v>
      </c>
      <c r="M584">
        <v>6.6389999999999999E-3</v>
      </c>
      <c r="N584">
        <v>5.2789999999999998E-3</v>
      </c>
      <c r="O584">
        <v>4.2332000000000002E-2</v>
      </c>
      <c r="P584" s="37"/>
      <c r="Q584" s="11"/>
    </row>
    <row r="585" spans="1:17" ht="30" customHeight="1" x14ac:dyDescent="0.2">
      <c r="A585" s="31"/>
      <c r="B585" s="31"/>
      <c r="C585" s="31"/>
      <c r="D585" s="31"/>
      <c r="E585" s="7" t="s">
        <v>21</v>
      </c>
      <c r="F585" s="8">
        <v>725.25</v>
      </c>
      <c r="G585" s="12" t="s">
        <v>27</v>
      </c>
      <c r="H585">
        <f t="shared" si="22"/>
        <v>1.9977999999999999E-2</v>
      </c>
      <c r="I585">
        <v>1.0189999999999999E-3</v>
      </c>
      <c r="J585">
        <v>8.9060000000000007E-3</v>
      </c>
      <c r="K585">
        <v>1.0052999999999999E-2</v>
      </c>
      <c r="L585">
        <f t="shared" si="23"/>
        <v>1.9977999999999999E-2</v>
      </c>
      <c r="M585">
        <v>1.0189999999999999E-3</v>
      </c>
      <c r="N585">
        <v>8.9060000000000007E-3</v>
      </c>
      <c r="O585">
        <v>1.0052999999999999E-2</v>
      </c>
      <c r="P585" s="37"/>
      <c r="Q585" s="11"/>
    </row>
    <row r="586" spans="1:17" ht="30" customHeight="1" x14ac:dyDescent="0.2">
      <c r="A586" s="31"/>
      <c r="B586" s="31"/>
      <c r="C586" s="31"/>
      <c r="D586" s="31"/>
      <c r="E586" s="7" t="s">
        <v>21</v>
      </c>
      <c r="F586" s="8">
        <v>727.45</v>
      </c>
      <c r="G586" s="12" t="s">
        <v>28</v>
      </c>
      <c r="H586">
        <f t="shared" si="22"/>
        <v>2.0479999999999999E-3</v>
      </c>
      <c r="I586">
        <v>5.8699999999999996E-4</v>
      </c>
      <c r="J586">
        <v>5.7300000000000005E-4</v>
      </c>
      <c r="K586">
        <v>8.8800000000000001E-4</v>
      </c>
      <c r="L586">
        <f t="shared" si="23"/>
        <v>2.0479999999999999E-3</v>
      </c>
      <c r="M586">
        <v>5.8699999999999996E-4</v>
      </c>
      <c r="N586">
        <v>5.7300000000000005E-4</v>
      </c>
      <c r="O586">
        <v>8.8800000000000001E-4</v>
      </c>
      <c r="P586" s="37"/>
      <c r="Q586" s="11"/>
    </row>
    <row r="587" spans="1:17" ht="30" customHeight="1" x14ac:dyDescent="0.2">
      <c r="A587" s="31"/>
      <c r="B587" s="31"/>
      <c r="C587" s="31"/>
      <c r="D587" s="31"/>
      <c r="E587" s="7" t="s">
        <v>21</v>
      </c>
      <c r="F587" s="14">
        <v>565.14</v>
      </c>
      <c r="G587" s="12" t="s">
        <v>29</v>
      </c>
      <c r="H587">
        <f t="shared" si="22"/>
        <v>0.77247299999999997</v>
      </c>
      <c r="I587">
        <v>0.22886400000000001</v>
      </c>
      <c r="J587">
        <v>0.289155</v>
      </c>
      <c r="K587">
        <v>0.25445400000000001</v>
      </c>
      <c r="L587">
        <f t="shared" si="23"/>
        <v>0.77247299999999997</v>
      </c>
      <c r="M587">
        <v>0.22886400000000001</v>
      </c>
      <c r="N587">
        <v>0.289155</v>
      </c>
      <c r="O587">
        <v>0.25445400000000001</v>
      </c>
      <c r="P587" s="37"/>
      <c r="Q587" s="11"/>
    </row>
    <row r="588" spans="1:17" ht="30" customHeight="1" x14ac:dyDescent="0.2">
      <c r="A588" s="31"/>
      <c r="B588" s="31"/>
      <c r="C588" s="31" t="s">
        <v>166</v>
      </c>
      <c r="D588" s="31"/>
      <c r="E588" s="7" t="s">
        <v>21</v>
      </c>
      <c r="F588" s="8">
        <v>296.39999999999998</v>
      </c>
      <c r="G588" s="12" t="s">
        <v>22</v>
      </c>
      <c r="H588">
        <f t="shared" si="22"/>
        <v>0</v>
      </c>
      <c r="I588"/>
      <c r="J588"/>
      <c r="K588"/>
      <c r="L588">
        <f t="shared" si="23"/>
        <v>0</v>
      </c>
      <c r="M588"/>
      <c r="N588"/>
      <c r="O588"/>
      <c r="P588" s="37">
        <v>72.27</v>
      </c>
      <c r="Q588" s="11"/>
    </row>
    <row r="589" spans="1:17" ht="30" customHeight="1" x14ac:dyDescent="0.2">
      <c r="A589" s="31"/>
      <c r="B589" s="31"/>
      <c r="C589" s="31"/>
      <c r="D589" s="31"/>
      <c r="E589" s="7" t="s">
        <v>21</v>
      </c>
      <c r="F589" s="8">
        <v>331.54</v>
      </c>
      <c r="G589" s="12" t="s">
        <v>23</v>
      </c>
      <c r="H589">
        <f t="shared" ref="H589:H652" si="24">SUM(I589:K589)</f>
        <v>0</v>
      </c>
      <c r="I589"/>
      <c r="J589"/>
      <c r="K589"/>
      <c r="L589">
        <f t="shared" ref="L589:L652" si="25">SUM(M589:O589)</f>
        <v>0</v>
      </c>
      <c r="M589"/>
      <c r="N589"/>
      <c r="O589"/>
      <c r="P589" s="37"/>
      <c r="Q589" s="11"/>
    </row>
    <row r="590" spans="1:17" ht="30" customHeight="1" x14ac:dyDescent="0.2">
      <c r="A590" s="31"/>
      <c r="B590" s="31"/>
      <c r="C590" s="31"/>
      <c r="D590" s="31"/>
      <c r="E590" s="7" t="s">
        <v>21</v>
      </c>
      <c r="F590" s="8">
        <v>459.93</v>
      </c>
      <c r="G590" s="12" t="s">
        <v>24</v>
      </c>
      <c r="H590">
        <f t="shared" si="24"/>
        <v>4.86E-4</v>
      </c>
      <c r="I590"/>
      <c r="J590"/>
      <c r="K590">
        <v>4.86E-4</v>
      </c>
      <c r="L590">
        <f t="shared" si="25"/>
        <v>4.86E-4</v>
      </c>
      <c r="M590"/>
      <c r="N590"/>
      <c r="O590">
        <v>4.86E-4</v>
      </c>
      <c r="P590" s="37"/>
      <c r="Q590" s="11"/>
    </row>
    <row r="591" spans="1:17" ht="30" customHeight="1" x14ac:dyDescent="0.2">
      <c r="A591" s="31"/>
      <c r="B591" s="31"/>
      <c r="C591" s="31"/>
      <c r="D591" s="31"/>
      <c r="E591" s="7" t="s">
        <v>21</v>
      </c>
      <c r="F591" s="8">
        <v>647.62</v>
      </c>
      <c r="G591" s="12" t="s">
        <v>25</v>
      </c>
      <c r="H591">
        <f t="shared" si="24"/>
        <v>0.152869</v>
      </c>
      <c r="I591"/>
      <c r="J591"/>
      <c r="K591">
        <v>0.152869</v>
      </c>
      <c r="L591">
        <f t="shared" si="25"/>
        <v>0.152869</v>
      </c>
      <c r="M591"/>
      <c r="N591"/>
      <c r="O591">
        <v>0.152869</v>
      </c>
      <c r="P591" s="37"/>
      <c r="Q591" s="11"/>
    </row>
    <row r="592" spans="1:17" ht="30" customHeight="1" x14ac:dyDescent="0.2">
      <c r="A592" s="31"/>
      <c r="B592" s="31"/>
      <c r="C592" s="31"/>
      <c r="D592" s="31"/>
      <c r="E592" s="7" t="s">
        <v>21</v>
      </c>
      <c r="F592" s="8">
        <v>669.2</v>
      </c>
      <c r="G592" s="12" t="s">
        <v>26</v>
      </c>
      <c r="H592">
        <f t="shared" si="24"/>
        <v>0</v>
      </c>
      <c r="I592"/>
      <c r="J592"/>
      <c r="K592"/>
      <c r="L592">
        <f t="shared" si="25"/>
        <v>0</v>
      </c>
      <c r="M592"/>
      <c r="N592"/>
      <c r="O592"/>
      <c r="P592" s="37"/>
      <c r="Q592" s="11"/>
    </row>
    <row r="593" spans="1:17" ht="30" customHeight="1" x14ac:dyDescent="0.2">
      <c r="A593" s="31"/>
      <c r="B593" s="31"/>
      <c r="C593" s="31"/>
      <c r="D593" s="31"/>
      <c r="E593" s="7" t="s">
        <v>21</v>
      </c>
      <c r="F593" s="8">
        <v>725.25</v>
      </c>
      <c r="G593" s="12" t="s">
        <v>27</v>
      </c>
      <c r="H593">
        <f t="shared" si="24"/>
        <v>0</v>
      </c>
      <c r="I593"/>
      <c r="J593"/>
      <c r="K593"/>
      <c r="L593">
        <f t="shared" si="25"/>
        <v>0</v>
      </c>
      <c r="M593"/>
      <c r="N593"/>
      <c r="O593"/>
      <c r="P593" s="37"/>
      <c r="Q593" s="11"/>
    </row>
    <row r="594" spans="1:17" ht="30" customHeight="1" x14ac:dyDescent="0.2">
      <c r="A594" s="31"/>
      <c r="B594" s="31"/>
      <c r="C594" s="31"/>
      <c r="D594" s="31"/>
      <c r="E594" s="7" t="s">
        <v>21</v>
      </c>
      <c r="F594" s="8">
        <v>727.45</v>
      </c>
      <c r="G594" s="12" t="s">
        <v>28</v>
      </c>
      <c r="H594">
        <f t="shared" si="24"/>
        <v>0</v>
      </c>
      <c r="I594"/>
      <c r="J594"/>
      <c r="K594"/>
      <c r="L594">
        <f t="shared" si="25"/>
        <v>0</v>
      </c>
      <c r="M594"/>
      <c r="N594"/>
      <c r="O594"/>
      <c r="P594" s="37"/>
      <c r="Q594" s="11"/>
    </row>
    <row r="595" spans="1:17" ht="30" customHeight="1" x14ac:dyDescent="0.2">
      <c r="A595" s="31"/>
      <c r="B595" s="31"/>
      <c r="C595" s="31"/>
      <c r="D595" s="31"/>
      <c r="E595" s="7" t="s">
        <v>21</v>
      </c>
      <c r="F595" s="14">
        <v>565.14</v>
      </c>
      <c r="G595" s="12" t="s">
        <v>29</v>
      </c>
      <c r="H595">
        <f t="shared" si="24"/>
        <v>7.7219999999999997E-3</v>
      </c>
      <c r="I595">
        <v>1.402E-3</v>
      </c>
      <c r="J595">
        <v>1.1180000000000001E-3</v>
      </c>
      <c r="K595">
        <v>5.202E-3</v>
      </c>
      <c r="L595">
        <f t="shared" si="25"/>
        <v>7.7219999999999997E-3</v>
      </c>
      <c r="M595">
        <v>1.402E-3</v>
      </c>
      <c r="N595">
        <v>1.1180000000000001E-3</v>
      </c>
      <c r="O595">
        <v>5.202E-3</v>
      </c>
      <c r="P595" s="37"/>
      <c r="Q595" s="11"/>
    </row>
    <row r="596" spans="1:17" ht="30" customHeight="1" x14ac:dyDescent="0.2">
      <c r="A596" s="31"/>
      <c r="B596" s="31"/>
      <c r="C596" s="31" t="s">
        <v>167</v>
      </c>
      <c r="D596" s="31"/>
      <c r="E596" s="7" t="s">
        <v>21</v>
      </c>
      <c r="F596" s="8">
        <v>296.39999999999998</v>
      </c>
      <c r="G596" s="12" t="s">
        <v>22</v>
      </c>
      <c r="H596">
        <f t="shared" si="24"/>
        <v>0</v>
      </c>
      <c r="I596"/>
      <c r="J596"/>
      <c r="K596"/>
      <c r="L596">
        <f t="shared" si="25"/>
        <v>0</v>
      </c>
      <c r="M596"/>
      <c r="N596"/>
      <c r="O596"/>
      <c r="P596" s="37">
        <v>72.27</v>
      </c>
      <c r="Q596" s="11"/>
    </row>
    <row r="597" spans="1:17" ht="30" customHeight="1" x14ac:dyDescent="0.2">
      <c r="A597" s="31"/>
      <c r="B597" s="31"/>
      <c r="C597" s="31"/>
      <c r="D597" s="31"/>
      <c r="E597" s="7" t="s">
        <v>21</v>
      </c>
      <c r="F597" s="8">
        <v>331.54</v>
      </c>
      <c r="G597" s="12" t="s">
        <v>23</v>
      </c>
      <c r="H597">
        <f t="shared" si="24"/>
        <v>0</v>
      </c>
      <c r="I597"/>
      <c r="J597"/>
      <c r="K597"/>
      <c r="L597">
        <f t="shared" si="25"/>
        <v>0</v>
      </c>
      <c r="M597"/>
      <c r="N597"/>
      <c r="O597"/>
      <c r="P597" s="37"/>
      <c r="Q597" s="11"/>
    </row>
    <row r="598" spans="1:17" ht="30" customHeight="1" x14ac:dyDescent="0.2">
      <c r="A598" s="31"/>
      <c r="B598" s="31"/>
      <c r="C598" s="31"/>
      <c r="D598" s="31"/>
      <c r="E598" s="7" t="s">
        <v>21</v>
      </c>
      <c r="F598" s="8">
        <v>459.93</v>
      </c>
      <c r="G598" s="12" t="s">
        <v>24</v>
      </c>
      <c r="H598">
        <f t="shared" si="24"/>
        <v>4.1199999999999999E-4</v>
      </c>
      <c r="I598"/>
      <c r="J598"/>
      <c r="K598">
        <v>4.1199999999999999E-4</v>
      </c>
      <c r="L598">
        <f t="shared" si="25"/>
        <v>4.1199999999999999E-4</v>
      </c>
      <c r="M598"/>
      <c r="N598"/>
      <c r="O598">
        <v>4.1199999999999999E-4</v>
      </c>
      <c r="P598" s="37"/>
      <c r="Q598" s="11"/>
    </row>
    <row r="599" spans="1:17" ht="30" customHeight="1" x14ac:dyDescent="0.2">
      <c r="A599" s="31"/>
      <c r="B599" s="31"/>
      <c r="C599" s="31"/>
      <c r="D599" s="31"/>
      <c r="E599" s="7" t="s">
        <v>21</v>
      </c>
      <c r="F599" s="8">
        <v>647.62</v>
      </c>
      <c r="G599" s="12" t="s">
        <v>25</v>
      </c>
      <c r="H599">
        <f t="shared" si="24"/>
        <v>0.192194</v>
      </c>
      <c r="I599">
        <v>1.4522E-2</v>
      </c>
      <c r="J599">
        <v>3.9849999999999997E-2</v>
      </c>
      <c r="K599">
        <v>0.137822</v>
      </c>
      <c r="L599">
        <f t="shared" si="25"/>
        <v>0.192194</v>
      </c>
      <c r="M599">
        <v>1.4522E-2</v>
      </c>
      <c r="N599">
        <v>3.9849999999999997E-2</v>
      </c>
      <c r="O599">
        <v>0.137822</v>
      </c>
      <c r="P599" s="37"/>
      <c r="Q599" s="11"/>
    </row>
    <row r="600" spans="1:17" ht="30" customHeight="1" x14ac:dyDescent="0.2">
      <c r="A600" s="31"/>
      <c r="B600" s="31"/>
      <c r="C600" s="31"/>
      <c r="D600" s="31"/>
      <c r="E600" s="7" t="s">
        <v>21</v>
      </c>
      <c r="F600" s="8">
        <v>669.2</v>
      </c>
      <c r="G600" s="12" t="s">
        <v>26</v>
      </c>
      <c r="H600">
        <f t="shared" si="24"/>
        <v>5.8760000000000001E-3</v>
      </c>
      <c r="I600"/>
      <c r="J600"/>
      <c r="K600">
        <v>5.8760000000000001E-3</v>
      </c>
      <c r="L600">
        <f t="shared" si="25"/>
        <v>5.8760000000000001E-3</v>
      </c>
      <c r="M600"/>
      <c r="N600"/>
      <c r="O600">
        <v>5.8760000000000001E-3</v>
      </c>
      <c r="P600" s="37"/>
      <c r="Q600" s="11"/>
    </row>
    <row r="601" spans="1:17" ht="30" customHeight="1" x14ac:dyDescent="0.2">
      <c r="A601" s="31"/>
      <c r="B601" s="31"/>
      <c r="C601" s="31"/>
      <c r="D601" s="31"/>
      <c r="E601" s="7" t="s">
        <v>21</v>
      </c>
      <c r="F601" s="8">
        <v>725.25</v>
      </c>
      <c r="G601" s="12" t="s">
        <v>27</v>
      </c>
      <c r="H601">
        <f t="shared" si="24"/>
        <v>1.01E-3</v>
      </c>
      <c r="I601">
        <v>2.0000000000000001E-4</v>
      </c>
      <c r="J601">
        <v>2.9999999999999997E-4</v>
      </c>
      <c r="K601">
        <v>5.1000000000000004E-4</v>
      </c>
      <c r="L601">
        <f t="shared" si="25"/>
        <v>1.01E-3</v>
      </c>
      <c r="M601">
        <v>2.0000000000000001E-4</v>
      </c>
      <c r="N601">
        <v>2.9999999999999997E-4</v>
      </c>
      <c r="O601">
        <v>5.1000000000000004E-4</v>
      </c>
      <c r="P601" s="37"/>
      <c r="Q601" s="11"/>
    </row>
    <row r="602" spans="1:17" ht="30" customHeight="1" x14ac:dyDescent="0.2">
      <c r="A602" s="31"/>
      <c r="B602" s="31"/>
      <c r="C602" s="31"/>
      <c r="D602" s="31"/>
      <c r="E602" s="7" t="s">
        <v>21</v>
      </c>
      <c r="F602" s="8">
        <v>727.45</v>
      </c>
      <c r="G602" s="12" t="s">
        <v>28</v>
      </c>
      <c r="H602">
        <f t="shared" si="24"/>
        <v>3.8999999999999999E-4</v>
      </c>
      <c r="I602"/>
      <c r="J602"/>
      <c r="K602">
        <v>3.8999999999999999E-4</v>
      </c>
      <c r="L602">
        <f t="shared" si="25"/>
        <v>3.8999999999999999E-4</v>
      </c>
      <c r="M602"/>
      <c r="N602"/>
      <c r="O602">
        <v>3.8999999999999999E-4</v>
      </c>
      <c r="P602" s="37"/>
      <c r="Q602" s="11"/>
    </row>
    <row r="603" spans="1:17" ht="30" customHeight="1" x14ac:dyDescent="0.2">
      <c r="A603" s="31"/>
      <c r="B603" s="31"/>
      <c r="C603" s="31"/>
      <c r="D603" s="31"/>
      <c r="E603" s="7" t="s">
        <v>21</v>
      </c>
      <c r="F603" s="14">
        <v>565.14</v>
      </c>
      <c r="G603" s="12" t="s">
        <v>29</v>
      </c>
      <c r="H603">
        <f t="shared" si="24"/>
        <v>4.3839000000000003E-2</v>
      </c>
      <c r="I603">
        <v>1.2139E-2</v>
      </c>
      <c r="J603">
        <v>1.5665999999999999E-2</v>
      </c>
      <c r="K603">
        <v>1.6034E-2</v>
      </c>
      <c r="L603">
        <f t="shared" si="25"/>
        <v>4.3839000000000003E-2</v>
      </c>
      <c r="M603">
        <v>1.2139E-2</v>
      </c>
      <c r="N603">
        <v>1.5665999999999999E-2</v>
      </c>
      <c r="O603">
        <v>1.6034E-2</v>
      </c>
      <c r="P603" s="37"/>
      <c r="Q603" s="11"/>
    </row>
    <row r="604" spans="1:17" ht="30" customHeight="1" x14ac:dyDescent="0.2">
      <c r="A604" s="31"/>
      <c r="B604" s="31"/>
      <c r="C604" s="31" t="s">
        <v>168</v>
      </c>
      <c r="D604" s="31"/>
      <c r="E604" s="7" t="s">
        <v>21</v>
      </c>
      <c r="F604" s="8">
        <v>296.39999999999998</v>
      </c>
      <c r="G604" s="12" t="s">
        <v>22</v>
      </c>
      <c r="H604">
        <f t="shared" si="24"/>
        <v>0</v>
      </c>
      <c r="I604"/>
      <c r="J604"/>
      <c r="K604"/>
      <c r="L604">
        <f t="shared" si="25"/>
        <v>0</v>
      </c>
      <c r="M604"/>
      <c r="N604"/>
      <c r="O604"/>
      <c r="P604" s="37">
        <v>31.54</v>
      </c>
      <c r="Q604" s="11"/>
    </row>
    <row r="605" spans="1:17" ht="30" customHeight="1" x14ac:dyDescent="0.2">
      <c r="A605" s="31"/>
      <c r="B605" s="31"/>
      <c r="C605" s="31"/>
      <c r="D605" s="31"/>
      <c r="E605" s="7" t="s">
        <v>21</v>
      </c>
      <c r="F605" s="8">
        <v>331.54</v>
      </c>
      <c r="G605" s="12" t="s">
        <v>23</v>
      </c>
      <c r="H605">
        <f t="shared" si="24"/>
        <v>0</v>
      </c>
      <c r="I605"/>
      <c r="J605"/>
      <c r="K605"/>
      <c r="L605">
        <f t="shared" si="25"/>
        <v>0</v>
      </c>
      <c r="M605"/>
      <c r="N605"/>
      <c r="O605"/>
      <c r="P605" s="37"/>
      <c r="Q605" s="11"/>
    </row>
    <row r="606" spans="1:17" ht="30" customHeight="1" x14ac:dyDescent="0.2">
      <c r="A606" s="31"/>
      <c r="B606" s="31"/>
      <c r="C606" s="31"/>
      <c r="D606" s="31"/>
      <c r="E606" s="7" t="s">
        <v>21</v>
      </c>
      <c r="F606" s="8">
        <v>459.93</v>
      </c>
      <c r="G606" s="12" t="s">
        <v>24</v>
      </c>
      <c r="H606">
        <f t="shared" si="24"/>
        <v>9.7999999999999997E-5</v>
      </c>
      <c r="I606"/>
      <c r="J606"/>
      <c r="K606">
        <v>9.7999999999999997E-5</v>
      </c>
      <c r="L606">
        <f t="shared" si="25"/>
        <v>9.7999999999999997E-5</v>
      </c>
      <c r="M606"/>
      <c r="N606"/>
      <c r="O606">
        <v>9.7999999999999997E-5</v>
      </c>
      <c r="P606" s="37"/>
      <c r="Q606" s="11"/>
    </row>
    <row r="607" spans="1:17" ht="30" customHeight="1" x14ac:dyDescent="0.2">
      <c r="A607" s="31"/>
      <c r="B607" s="31"/>
      <c r="C607" s="31"/>
      <c r="D607" s="31"/>
      <c r="E607" s="7" t="s">
        <v>21</v>
      </c>
      <c r="F607" s="8">
        <v>647.62</v>
      </c>
      <c r="G607" s="12" t="s">
        <v>25</v>
      </c>
      <c r="H607">
        <f t="shared" si="24"/>
        <v>0</v>
      </c>
      <c r="I607"/>
      <c r="J607"/>
      <c r="K607"/>
      <c r="L607">
        <f t="shared" si="25"/>
        <v>0</v>
      </c>
      <c r="M607"/>
      <c r="N607"/>
      <c r="O607"/>
      <c r="P607" s="37"/>
      <c r="Q607" s="11"/>
    </row>
    <row r="608" spans="1:17" ht="30" customHeight="1" x14ac:dyDescent="0.2">
      <c r="A608" s="31"/>
      <c r="B608" s="31"/>
      <c r="C608" s="31"/>
      <c r="D608" s="31"/>
      <c r="E608" s="7" t="s">
        <v>21</v>
      </c>
      <c r="F608" s="8">
        <v>669.2</v>
      </c>
      <c r="G608" s="12" t="s">
        <v>26</v>
      </c>
      <c r="H608">
        <f t="shared" si="24"/>
        <v>8.7140999999999996E-2</v>
      </c>
      <c r="I608">
        <v>2.9026E-2</v>
      </c>
      <c r="J608">
        <v>1.234E-2</v>
      </c>
      <c r="K608">
        <v>4.5775000000000003E-2</v>
      </c>
      <c r="L608">
        <f t="shared" si="25"/>
        <v>8.7140999999999996E-2</v>
      </c>
      <c r="M608">
        <v>2.9026E-2</v>
      </c>
      <c r="N608">
        <v>1.234E-2</v>
      </c>
      <c r="O608">
        <v>4.5775000000000003E-2</v>
      </c>
      <c r="P608" s="37"/>
      <c r="Q608" s="11"/>
    </row>
    <row r="609" spans="1:17" ht="30" customHeight="1" x14ac:dyDescent="0.2">
      <c r="A609" s="31"/>
      <c r="B609" s="31"/>
      <c r="C609" s="31"/>
      <c r="D609" s="31"/>
      <c r="E609" s="7" t="s">
        <v>21</v>
      </c>
      <c r="F609" s="8">
        <v>725.25</v>
      </c>
      <c r="G609" s="12" t="s">
        <v>27</v>
      </c>
      <c r="H609">
        <f t="shared" si="24"/>
        <v>0</v>
      </c>
      <c r="I609"/>
      <c r="J609"/>
      <c r="K609"/>
      <c r="L609">
        <f t="shared" si="25"/>
        <v>0</v>
      </c>
      <c r="M609"/>
      <c r="N609"/>
      <c r="O609"/>
      <c r="P609" s="37"/>
      <c r="Q609" s="11"/>
    </row>
    <row r="610" spans="1:17" ht="30" customHeight="1" x14ac:dyDescent="0.2">
      <c r="A610" s="31"/>
      <c r="B610" s="31"/>
      <c r="C610" s="31"/>
      <c r="D610" s="31"/>
      <c r="E610" s="7" t="s">
        <v>21</v>
      </c>
      <c r="F610" s="8">
        <v>727.45</v>
      </c>
      <c r="G610" s="12" t="s">
        <v>28</v>
      </c>
      <c r="H610">
        <f t="shared" si="24"/>
        <v>0</v>
      </c>
      <c r="I610"/>
      <c r="J610"/>
      <c r="K610"/>
      <c r="L610">
        <f t="shared" si="25"/>
        <v>0</v>
      </c>
      <c r="M610"/>
      <c r="N610"/>
      <c r="O610"/>
      <c r="P610" s="37"/>
      <c r="Q610" s="11"/>
    </row>
    <row r="611" spans="1:17" ht="30" customHeight="1" x14ac:dyDescent="0.2">
      <c r="A611" s="31"/>
      <c r="B611" s="31"/>
      <c r="C611" s="31"/>
      <c r="D611" s="31"/>
      <c r="E611" s="7" t="s">
        <v>21</v>
      </c>
      <c r="F611" s="14">
        <v>565.14</v>
      </c>
      <c r="G611" s="12" t="s">
        <v>29</v>
      </c>
      <c r="H611">
        <f t="shared" si="24"/>
        <v>0</v>
      </c>
      <c r="I611"/>
      <c r="J611"/>
      <c r="K611"/>
      <c r="L611">
        <f t="shared" si="25"/>
        <v>0</v>
      </c>
      <c r="M611"/>
      <c r="N611"/>
      <c r="O611"/>
      <c r="P611" s="37"/>
      <c r="Q611" s="11"/>
    </row>
    <row r="612" spans="1:17" ht="30" customHeight="1" x14ac:dyDescent="0.2">
      <c r="A612" s="31"/>
      <c r="B612" s="31"/>
      <c r="C612" s="31" t="s">
        <v>169</v>
      </c>
      <c r="D612" s="31"/>
      <c r="E612" s="7" t="s">
        <v>21</v>
      </c>
      <c r="F612" s="8">
        <v>296.39999999999998</v>
      </c>
      <c r="G612" s="12" t="s">
        <v>22</v>
      </c>
      <c r="H612">
        <f t="shared" si="24"/>
        <v>0</v>
      </c>
      <c r="I612"/>
      <c r="J612"/>
      <c r="K612"/>
      <c r="L612">
        <f t="shared" si="25"/>
        <v>0</v>
      </c>
      <c r="M612"/>
      <c r="N612"/>
      <c r="O612"/>
      <c r="P612" s="37">
        <v>65.7</v>
      </c>
      <c r="Q612" s="11"/>
    </row>
    <row r="613" spans="1:17" ht="30" customHeight="1" x14ac:dyDescent="0.2">
      <c r="A613" s="31"/>
      <c r="B613" s="31"/>
      <c r="C613" s="31"/>
      <c r="D613" s="31"/>
      <c r="E613" s="7" t="s">
        <v>21</v>
      </c>
      <c r="F613" s="8">
        <v>331.54</v>
      </c>
      <c r="G613" s="12" t="s">
        <v>23</v>
      </c>
      <c r="H613">
        <f t="shared" si="24"/>
        <v>0</v>
      </c>
      <c r="I613"/>
      <c r="J613"/>
      <c r="K613"/>
      <c r="L613">
        <f t="shared" si="25"/>
        <v>0</v>
      </c>
      <c r="M613"/>
      <c r="N613"/>
      <c r="O613"/>
      <c r="P613" s="37"/>
      <c r="Q613" s="11"/>
    </row>
    <row r="614" spans="1:17" ht="30" customHeight="1" x14ac:dyDescent="0.2">
      <c r="A614" s="31"/>
      <c r="B614" s="31"/>
      <c r="C614" s="31"/>
      <c r="D614" s="31"/>
      <c r="E614" s="7" t="s">
        <v>21</v>
      </c>
      <c r="F614" s="8">
        <v>459.93</v>
      </c>
      <c r="G614" s="12" t="s">
        <v>24</v>
      </c>
      <c r="H614">
        <f t="shared" si="24"/>
        <v>4.8500000000000003E-4</v>
      </c>
      <c r="I614"/>
      <c r="J614"/>
      <c r="K614">
        <v>4.8500000000000003E-4</v>
      </c>
      <c r="L614">
        <f t="shared" si="25"/>
        <v>4.8500000000000003E-4</v>
      </c>
      <c r="M614"/>
      <c r="N614"/>
      <c r="O614">
        <v>4.8500000000000003E-4</v>
      </c>
      <c r="P614" s="37"/>
      <c r="Q614" s="11"/>
    </row>
    <row r="615" spans="1:17" ht="30" customHeight="1" x14ac:dyDescent="0.2">
      <c r="A615" s="31"/>
      <c r="B615" s="31"/>
      <c r="C615" s="31"/>
      <c r="D615" s="31"/>
      <c r="E615" s="7" t="s">
        <v>21</v>
      </c>
      <c r="F615" s="8">
        <v>647.62</v>
      </c>
      <c r="G615" s="12" t="s">
        <v>25</v>
      </c>
      <c r="H615">
        <f t="shared" si="24"/>
        <v>0</v>
      </c>
      <c r="I615"/>
      <c r="J615"/>
      <c r="K615"/>
      <c r="L615">
        <f t="shared" si="25"/>
        <v>0</v>
      </c>
      <c r="M615"/>
      <c r="N615"/>
      <c r="O615"/>
      <c r="P615" s="37"/>
      <c r="Q615" s="11"/>
    </row>
    <row r="616" spans="1:17" ht="30" customHeight="1" x14ac:dyDescent="0.2">
      <c r="A616" s="31"/>
      <c r="B616" s="31"/>
      <c r="C616" s="31"/>
      <c r="D616" s="31"/>
      <c r="E616" s="7" t="s">
        <v>21</v>
      </c>
      <c r="F616" s="8">
        <v>669.2</v>
      </c>
      <c r="G616" s="12" t="s">
        <v>26</v>
      </c>
      <c r="H616">
        <f t="shared" si="24"/>
        <v>1.0895999999999999E-2</v>
      </c>
      <c r="I616"/>
      <c r="J616"/>
      <c r="K616">
        <v>1.0895999999999999E-2</v>
      </c>
      <c r="L616">
        <f t="shared" si="25"/>
        <v>1.0895999999999999E-2</v>
      </c>
      <c r="M616"/>
      <c r="N616"/>
      <c r="O616">
        <v>1.0895999999999999E-2</v>
      </c>
      <c r="P616" s="37"/>
      <c r="Q616" s="11"/>
    </row>
    <row r="617" spans="1:17" ht="30" customHeight="1" x14ac:dyDescent="0.2">
      <c r="A617" s="31"/>
      <c r="B617" s="31"/>
      <c r="C617" s="31"/>
      <c r="D617" s="31"/>
      <c r="E617" s="7" t="s">
        <v>21</v>
      </c>
      <c r="F617" s="8">
        <v>725.25</v>
      </c>
      <c r="G617" s="12" t="s">
        <v>27</v>
      </c>
      <c r="H617">
        <f t="shared" si="24"/>
        <v>0</v>
      </c>
      <c r="I617"/>
      <c r="J617"/>
      <c r="K617"/>
      <c r="L617">
        <f t="shared" si="25"/>
        <v>0</v>
      </c>
      <c r="M617"/>
      <c r="N617"/>
      <c r="O617"/>
      <c r="P617" s="37"/>
      <c r="Q617" s="11"/>
    </row>
    <row r="618" spans="1:17" ht="30" customHeight="1" x14ac:dyDescent="0.2">
      <c r="A618" s="31"/>
      <c r="B618" s="31"/>
      <c r="C618" s="31"/>
      <c r="D618" s="31"/>
      <c r="E618" s="7" t="s">
        <v>21</v>
      </c>
      <c r="F618" s="8">
        <v>727.45</v>
      </c>
      <c r="G618" s="12" t="s">
        <v>28</v>
      </c>
      <c r="H618">
        <f t="shared" si="24"/>
        <v>0</v>
      </c>
      <c r="I618"/>
      <c r="J618"/>
      <c r="K618"/>
      <c r="L618">
        <f t="shared" si="25"/>
        <v>0</v>
      </c>
      <c r="M618"/>
      <c r="N618"/>
      <c r="O618"/>
      <c r="P618" s="37"/>
      <c r="Q618" s="11"/>
    </row>
    <row r="619" spans="1:17" ht="30" customHeight="1" x14ac:dyDescent="0.2">
      <c r="A619" s="31"/>
      <c r="B619" s="31"/>
      <c r="C619" s="31"/>
      <c r="D619" s="31"/>
      <c r="E619" s="7" t="s">
        <v>21</v>
      </c>
      <c r="F619" s="14">
        <v>565.14</v>
      </c>
      <c r="G619" s="12" t="s">
        <v>29</v>
      </c>
      <c r="H619">
        <f t="shared" si="24"/>
        <v>0</v>
      </c>
      <c r="I619"/>
      <c r="J619"/>
      <c r="K619"/>
      <c r="L619">
        <f t="shared" si="25"/>
        <v>0</v>
      </c>
      <c r="M619"/>
      <c r="N619"/>
      <c r="O619"/>
      <c r="P619" s="37"/>
      <c r="Q619" s="11"/>
    </row>
    <row r="620" spans="1:17" ht="30" customHeight="1" x14ac:dyDescent="0.2">
      <c r="A620" s="31">
        <v>36</v>
      </c>
      <c r="B620" s="31" t="s">
        <v>170</v>
      </c>
      <c r="C620" s="31" t="s">
        <v>171</v>
      </c>
      <c r="D620" s="31"/>
      <c r="E620" s="7" t="s">
        <v>21</v>
      </c>
      <c r="F620" s="8">
        <v>296.39999999999998</v>
      </c>
      <c r="G620" s="12" t="s">
        <v>22</v>
      </c>
      <c r="H620">
        <f t="shared" si="24"/>
        <v>0</v>
      </c>
      <c r="I620"/>
      <c r="J620"/>
      <c r="K620"/>
      <c r="L620">
        <f t="shared" si="25"/>
        <v>0</v>
      </c>
      <c r="M620"/>
      <c r="N620"/>
      <c r="O620"/>
      <c r="P620" s="37">
        <v>42.71</v>
      </c>
      <c r="Q620" s="11"/>
    </row>
    <row r="621" spans="1:17" ht="30" customHeight="1" x14ac:dyDescent="0.2">
      <c r="A621" s="31"/>
      <c r="B621" s="31"/>
      <c r="C621" s="31"/>
      <c r="D621" s="31"/>
      <c r="E621" s="7" t="s">
        <v>21</v>
      </c>
      <c r="F621" s="8">
        <v>331.54</v>
      </c>
      <c r="G621" s="12" t="s">
        <v>23</v>
      </c>
      <c r="H621">
        <f t="shared" si="24"/>
        <v>0</v>
      </c>
      <c r="I621"/>
      <c r="J621"/>
      <c r="K621"/>
      <c r="L621">
        <f t="shared" si="25"/>
        <v>0</v>
      </c>
      <c r="M621"/>
      <c r="N621"/>
      <c r="O621"/>
      <c r="P621" s="37"/>
      <c r="Q621" s="11"/>
    </row>
    <row r="622" spans="1:17" ht="30" customHeight="1" x14ac:dyDescent="0.2">
      <c r="A622" s="31"/>
      <c r="B622" s="31"/>
      <c r="C622" s="31"/>
      <c r="D622" s="31"/>
      <c r="E622" s="7" t="s">
        <v>21</v>
      </c>
      <c r="F622" s="8">
        <v>459.93</v>
      </c>
      <c r="G622" s="12" t="s">
        <v>24</v>
      </c>
      <c r="H622">
        <f t="shared" si="24"/>
        <v>1.286E-2</v>
      </c>
      <c r="I622">
        <v>4.0359999999999997E-3</v>
      </c>
      <c r="J622">
        <v>4.0480000000000004E-3</v>
      </c>
      <c r="K622">
        <v>4.7759999999999999E-3</v>
      </c>
      <c r="L622">
        <f t="shared" si="25"/>
        <v>1.286E-2</v>
      </c>
      <c r="M622">
        <v>4.0359999999999997E-3</v>
      </c>
      <c r="N622">
        <v>4.0480000000000004E-3</v>
      </c>
      <c r="O622">
        <v>4.7759999999999999E-3</v>
      </c>
      <c r="P622" s="37"/>
      <c r="Q622" s="11"/>
    </row>
    <row r="623" spans="1:17" ht="30" customHeight="1" x14ac:dyDescent="0.2">
      <c r="A623" s="31"/>
      <c r="B623" s="31"/>
      <c r="C623" s="31"/>
      <c r="D623" s="31"/>
      <c r="E623" s="7" t="s">
        <v>21</v>
      </c>
      <c r="F623" s="8">
        <v>647.62</v>
      </c>
      <c r="G623" s="12" t="s">
        <v>25</v>
      </c>
      <c r="H623">
        <f t="shared" si="24"/>
        <v>0.36026400000000003</v>
      </c>
      <c r="I623">
        <v>2.4775999999999999E-2</v>
      </c>
      <c r="J623">
        <v>2.4136000000000001E-2</v>
      </c>
      <c r="K623">
        <v>0.31135200000000002</v>
      </c>
      <c r="L623">
        <f t="shared" si="25"/>
        <v>0.36026400000000003</v>
      </c>
      <c r="M623">
        <v>2.4775999999999999E-2</v>
      </c>
      <c r="N623">
        <v>2.4136000000000001E-2</v>
      </c>
      <c r="O623">
        <v>0.31135200000000002</v>
      </c>
      <c r="P623" s="37"/>
      <c r="Q623" s="11"/>
    </row>
    <row r="624" spans="1:17" ht="30" customHeight="1" x14ac:dyDescent="0.2">
      <c r="A624" s="31"/>
      <c r="B624" s="31"/>
      <c r="C624" s="31"/>
      <c r="D624" s="31"/>
      <c r="E624" s="7" t="s">
        <v>21</v>
      </c>
      <c r="F624" s="8">
        <v>669.2</v>
      </c>
      <c r="G624" s="12" t="s">
        <v>26</v>
      </c>
      <c r="H624">
        <f t="shared" si="24"/>
        <v>5.5097E-2</v>
      </c>
      <c r="I624"/>
      <c r="J624"/>
      <c r="K624">
        <v>5.5097E-2</v>
      </c>
      <c r="L624">
        <f t="shared" si="25"/>
        <v>5.5097E-2</v>
      </c>
      <c r="M624"/>
      <c r="N624"/>
      <c r="O624">
        <v>5.5097E-2</v>
      </c>
      <c r="P624" s="37"/>
      <c r="Q624" s="11"/>
    </row>
    <row r="625" spans="1:17" ht="30" customHeight="1" x14ac:dyDescent="0.2">
      <c r="A625" s="31"/>
      <c r="B625" s="31"/>
      <c r="C625" s="31"/>
      <c r="D625" s="31"/>
      <c r="E625" s="7" t="s">
        <v>21</v>
      </c>
      <c r="F625" s="8">
        <v>725.25</v>
      </c>
      <c r="G625" s="12" t="s">
        <v>27</v>
      </c>
      <c r="H625">
        <f t="shared" si="24"/>
        <v>4.0179999999999999E-3</v>
      </c>
      <c r="I625">
        <v>8.2299999999999995E-4</v>
      </c>
      <c r="J625">
        <v>8.2600000000000002E-4</v>
      </c>
      <c r="K625">
        <v>2.369E-3</v>
      </c>
      <c r="L625">
        <f t="shared" si="25"/>
        <v>4.0179999999999999E-3</v>
      </c>
      <c r="M625">
        <v>8.2299999999999995E-4</v>
      </c>
      <c r="N625">
        <v>8.2600000000000002E-4</v>
      </c>
      <c r="O625">
        <v>2.369E-3</v>
      </c>
      <c r="P625" s="37"/>
      <c r="Q625" s="11"/>
    </row>
    <row r="626" spans="1:17" ht="30" customHeight="1" x14ac:dyDescent="0.2">
      <c r="A626" s="36"/>
      <c r="B626" s="36"/>
      <c r="C626" s="31"/>
      <c r="D626" s="31"/>
      <c r="E626" s="7" t="s">
        <v>21</v>
      </c>
      <c r="F626" s="8">
        <v>727.45</v>
      </c>
      <c r="G626" s="12" t="s">
        <v>28</v>
      </c>
      <c r="H626">
        <f t="shared" si="24"/>
        <v>2.1609999999999997E-3</v>
      </c>
      <c r="I626">
        <v>3.9100000000000002E-4</v>
      </c>
      <c r="J626">
        <v>4.08E-4</v>
      </c>
      <c r="K626">
        <v>1.3619999999999999E-3</v>
      </c>
      <c r="L626">
        <f t="shared" si="25"/>
        <v>2.1609999999999997E-3</v>
      </c>
      <c r="M626">
        <v>3.9100000000000002E-4</v>
      </c>
      <c r="N626">
        <v>4.08E-4</v>
      </c>
      <c r="O626">
        <v>1.3619999999999999E-3</v>
      </c>
      <c r="P626" s="37"/>
      <c r="Q626" s="11"/>
    </row>
    <row r="627" spans="1:17" ht="30" customHeight="1" x14ac:dyDescent="0.2">
      <c r="A627" s="36"/>
      <c r="B627" s="36"/>
      <c r="C627" s="31"/>
      <c r="D627" s="31"/>
      <c r="E627" s="7" t="s">
        <v>21</v>
      </c>
      <c r="F627" s="14">
        <v>565.14</v>
      </c>
      <c r="G627" s="12" t="s">
        <v>29</v>
      </c>
      <c r="H627">
        <f t="shared" si="24"/>
        <v>0.46272100000000005</v>
      </c>
      <c r="I627">
        <v>0.14460400000000001</v>
      </c>
      <c r="J627">
        <v>0.16669</v>
      </c>
      <c r="K627">
        <v>0.15142700000000001</v>
      </c>
      <c r="L627">
        <f t="shared" si="25"/>
        <v>0.46272100000000005</v>
      </c>
      <c r="M627">
        <v>0.14460400000000001</v>
      </c>
      <c r="N627">
        <v>0.16669</v>
      </c>
      <c r="O627">
        <v>0.15142700000000001</v>
      </c>
      <c r="P627" s="37"/>
      <c r="Q627" s="11"/>
    </row>
    <row r="628" spans="1:17" ht="30" customHeight="1" x14ac:dyDescent="0.2">
      <c r="A628" s="36"/>
      <c r="B628" s="36"/>
      <c r="C628" s="31" t="s">
        <v>172</v>
      </c>
      <c r="D628" s="31"/>
      <c r="E628" s="7" t="s">
        <v>21</v>
      </c>
      <c r="F628" s="8">
        <v>296.39999999999998</v>
      </c>
      <c r="G628" s="12" t="s">
        <v>22</v>
      </c>
      <c r="H628">
        <f t="shared" si="24"/>
        <v>0</v>
      </c>
      <c r="I628"/>
      <c r="J628"/>
      <c r="K628"/>
      <c r="L628">
        <f t="shared" si="25"/>
        <v>0</v>
      </c>
      <c r="M628"/>
      <c r="N628"/>
      <c r="O628"/>
      <c r="P628" s="37">
        <v>65.7</v>
      </c>
      <c r="Q628" s="11"/>
    </row>
    <row r="629" spans="1:17" ht="30" customHeight="1" x14ac:dyDescent="0.2">
      <c r="A629" s="36"/>
      <c r="B629" s="36"/>
      <c r="C629" s="31"/>
      <c r="D629" s="31"/>
      <c r="E629" s="7" t="s">
        <v>21</v>
      </c>
      <c r="F629" s="8">
        <v>331.54</v>
      </c>
      <c r="G629" s="12" t="s">
        <v>23</v>
      </c>
      <c r="H629">
        <f t="shared" si="24"/>
        <v>0</v>
      </c>
      <c r="I629"/>
      <c r="J629"/>
      <c r="K629"/>
      <c r="L629">
        <f t="shared" si="25"/>
        <v>0</v>
      </c>
      <c r="M629"/>
      <c r="N629"/>
      <c r="O629"/>
      <c r="P629" s="37"/>
      <c r="Q629" s="11"/>
    </row>
    <row r="630" spans="1:17" ht="30" customHeight="1" x14ac:dyDescent="0.2">
      <c r="A630" s="36"/>
      <c r="B630" s="36"/>
      <c r="C630" s="31"/>
      <c r="D630" s="31"/>
      <c r="E630" s="7" t="s">
        <v>21</v>
      </c>
      <c r="F630" s="8">
        <v>459.93</v>
      </c>
      <c r="G630" s="12" t="s">
        <v>24</v>
      </c>
      <c r="H630">
        <f t="shared" si="24"/>
        <v>9.6100000000000005E-4</v>
      </c>
      <c r="I630"/>
      <c r="J630"/>
      <c r="K630">
        <v>9.6100000000000005E-4</v>
      </c>
      <c r="L630">
        <f t="shared" si="25"/>
        <v>9.6100000000000005E-4</v>
      </c>
      <c r="M630"/>
      <c r="N630"/>
      <c r="O630">
        <v>9.6100000000000005E-4</v>
      </c>
      <c r="P630" s="37"/>
      <c r="Q630" s="11"/>
    </row>
    <row r="631" spans="1:17" ht="30" customHeight="1" x14ac:dyDescent="0.2">
      <c r="A631" s="36"/>
      <c r="B631" s="36"/>
      <c r="C631" s="31"/>
      <c r="D631" s="31"/>
      <c r="E631" s="7" t="s">
        <v>21</v>
      </c>
      <c r="F631" s="8">
        <v>647.62</v>
      </c>
      <c r="G631" s="12" t="s">
        <v>25</v>
      </c>
      <c r="H631">
        <f t="shared" si="24"/>
        <v>0.109441</v>
      </c>
      <c r="I631"/>
      <c r="J631"/>
      <c r="K631">
        <v>0.109441</v>
      </c>
      <c r="L631">
        <f t="shared" si="25"/>
        <v>0.109441</v>
      </c>
      <c r="M631"/>
      <c r="N631"/>
      <c r="O631">
        <v>0.109441</v>
      </c>
      <c r="P631" s="37"/>
      <c r="Q631" s="11"/>
    </row>
    <row r="632" spans="1:17" ht="30" customHeight="1" x14ac:dyDescent="0.2">
      <c r="A632" s="36"/>
      <c r="B632" s="36"/>
      <c r="C632" s="31"/>
      <c r="D632" s="31"/>
      <c r="E632" s="7" t="s">
        <v>21</v>
      </c>
      <c r="F632" s="8">
        <v>669.2</v>
      </c>
      <c r="G632" s="12" t="s">
        <v>26</v>
      </c>
      <c r="H632">
        <f t="shared" si="24"/>
        <v>2.9227E-2</v>
      </c>
      <c r="I632"/>
      <c r="J632"/>
      <c r="K632">
        <v>2.9227E-2</v>
      </c>
      <c r="L632">
        <f t="shared" si="25"/>
        <v>2.9227E-2</v>
      </c>
      <c r="M632"/>
      <c r="N632"/>
      <c r="O632">
        <v>2.9227E-2</v>
      </c>
      <c r="P632" s="37"/>
      <c r="Q632" s="11"/>
    </row>
    <row r="633" spans="1:17" ht="30" customHeight="1" x14ac:dyDescent="0.2">
      <c r="A633" s="36"/>
      <c r="B633" s="36"/>
      <c r="C633" s="31"/>
      <c r="D633" s="31"/>
      <c r="E633" s="7" t="s">
        <v>21</v>
      </c>
      <c r="F633" s="8">
        <v>725.25</v>
      </c>
      <c r="G633" s="12" t="s">
        <v>27</v>
      </c>
      <c r="H633">
        <f t="shared" si="24"/>
        <v>0</v>
      </c>
      <c r="I633"/>
      <c r="J633"/>
      <c r="K633"/>
      <c r="L633">
        <f t="shared" si="25"/>
        <v>0</v>
      </c>
      <c r="M633"/>
      <c r="N633"/>
      <c r="O633"/>
      <c r="P633" s="37"/>
      <c r="Q633" s="11"/>
    </row>
    <row r="634" spans="1:17" ht="30" customHeight="1" x14ac:dyDescent="0.2">
      <c r="A634" s="36"/>
      <c r="B634" s="36"/>
      <c r="C634" s="31"/>
      <c r="D634" s="31"/>
      <c r="E634" s="7" t="s">
        <v>21</v>
      </c>
      <c r="F634" s="8">
        <v>727.45</v>
      </c>
      <c r="G634" s="12" t="s">
        <v>28</v>
      </c>
      <c r="H634">
        <f t="shared" si="24"/>
        <v>0</v>
      </c>
      <c r="I634"/>
      <c r="J634"/>
      <c r="K634"/>
      <c r="L634">
        <f t="shared" si="25"/>
        <v>0</v>
      </c>
      <c r="M634"/>
      <c r="N634"/>
      <c r="O634"/>
      <c r="P634" s="37"/>
      <c r="Q634" s="11"/>
    </row>
    <row r="635" spans="1:17" ht="30" customHeight="1" x14ac:dyDescent="0.2">
      <c r="A635" s="36"/>
      <c r="B635" s="36"/>
      <c r="C635" s="31"/>
      <c r="D635" s="31"/>
      <c r="E635" s="7" t="s">
        <v>21</v>
      </c>
      <c r="F635" s="14">
        <v>565.14</v>
      </c>
      <c r="G635" s="12" t="s">
        <v>29</v>
      </c>
      <c r="H635">
        <f t="shared" si="24"/>
        <v>7.672699999999999E-2</v>
      </c>
      <c r="I635">
        <v>2.0147000000000002E-2</v>
      </c>
      <c r="J635">
        <v>2.7917999999999998E-2</v>
      </c>
      <c r="K635">
        <v>2.8662E-2</v>
      </c>
      <c r="L635">
        <f t="shared" si="25"/>
        <v>7.672699999999999E-2</v>
      </c>
      <c r="M635">
        <v>2.0147000000000002E-2</v>
      </c>
      <c r="N635">
        <v>2.7917999999999998E-2</v>
      </c>
      <c r="O635">
        <v>2.8662E-2</v>
      </c>
      <c r="P635" s="37"/>
      <c r="Q635" s="11"/>
    </row>
    <row r="636" spans="1:17" ht="30" customHeight="1" x14ac:dyDescent="0.2">
      <c r="A636" s="31">
        <v>37</v>
      </c>
      <c r="B636" s="31" t="s">
        <v>173</v>
      </c>
      <c r="C636" s="31" t="s">
        <v>174</v>
      </c>
      <c r="D636" s="31"/>
      <c r="E636" s="7" t="s">
        <v>21</v>
      </c>
      <c r="F636" s="8">
        <v>296.39999999999998</v>
      </c>
      <c r="G636" s="12" t="s">
        <v>22</v>
      </c>
      <c r="H636">
        <f t="shared" si="24"/>
        <v>0</v>
      </c>
      <c r="I636"/>
      <c r="J636"/>
      <c r="K636"/>
      <c r="L636">
        <f t="shared" si="25"/>
        <v>0</v>
      </c>
      <c r="M636"/>
      <c r="N636"/>
      <c r="O636"/>
      <c r="P636" s="37">
        <v>74.900000000000006</v>
      </c>
      <c r="Q636" s="11"/>
    </row>
    <row r="637" spans="1:17" ht="30" customHeight="1" x14ac:dyDescent="0.2">
      <c r="A637" s="31"/>
      <c r="B637" s="31"/>
      <c r="C637" s="31"/>
      <c r="D637" s="31"/>
      <c r="E637" s="7" t="s">
        <v>21</v>
      </c>
      <c r="F637" s="8">
        <v>331.54</v>
      </c>
      <c r="G637" s="12" t="s">
        <v>23</v>
      </c>
      <c r="H637">
        <f t="shared" si="24"/>
        <v>0</v>
      </c>
      <c r="I637"/>
      <c r="J637"/>
      <c r="K637"/>
      <c r="L637">
        <f t="shared" si="25"/>
        <v>0</v>
      </c>
      <c r="M637"/>
      <c r="N637"/>
      <c r="O637"/>
      <c r="P637" s="37"/>
      <c r="Q637" s="11"/>
    </row>
    <row r="638" spans="1:17" ht="30" customHeight="1" x14ac:dyDescent="0.2">
      <c r="A638" s="31"/>
      <c r="B638" s="31"/>
      <c r="C638" s="31"/>
      <c r="D638" s="31"/>
      <c r="E638" s="7" t="s">
        <v>21</v>
      </c>
      <c r="F638" s="8">
        <v>459.93</v>
      </c>
      <c r="G638" s="12" t="s">
        <v>24</v>
      </c>
      <c r="H638">
        <f t="shared" si="24"/>
        <v>1.5039E-2</v>
      </c>
      <c r="I638">
        <v>2.4329999999999998E-3</v>
      </c>
      <c r="J638">
        <v>2.4329999999999998E-3</v>
      </c>
      <c r="K638">
        <v>1.0173E-2</v>
      </c>
      <c r="L638">
        <f t="shared" si="25"/>
        <v>1.5039E-2</v>
      </c>
      <c r="M638">
        <v>2.4329999999999998E-3</v>
      </c>
      <c r="N638">
        <v>2.4329999999999998E-3</v>
      </c>
      <c r="O638">
        <v>1.0173E-2</v>
      </c>
      <c r="P638" s="37"/>
      <c r="Q638" s="11"/>
    </row>
    <row r="639" spans="1:17" ht="30" customHeight="1" x14ac:dyDescent="0.2">
      <c r="A639" s="31"/>
      <c r="B639" s="31"/>
      <c r="C639" s="31"/>
      <c r="D639" s="31"/>
      <c r="E639" s="7" t="s">
        <v>21</v>
      </c>
      <c r="F639" s="8">
        <v>647.62</v>
      </c>
      <c r="G639" s="12" t="s">
        <v>25</v>
      </c>
      <c r="H639">
        <f t="shared" si="24"/>
        <v>0</v>
      </c>
      <c r="I639"/>
      <c r="J639"/>
      <c r="K639"/>
      <c r="L639">
        <f t="shared" si="25"/>
        <v>0</v>
      </c>
      <c r="M639"/>
      <c r="N639"/>
      <c r="O639"/>
      <c r="P639" s="37"/>
      <c r="Q639" s="11"/>
    </row>
    <row r="640" spans="1:17" ht="30" customHeight="1" x14ac:dyDescent="0.2">
      <c r="A640" s="31"/>
      <c r="B640" s="31"/>
      <c r="C640" s="31"/>
      <c r="D640" s="31"/>
      <c r="E640" s="7" t="s">
        <v>21</v>
      </c>
      <c r="F640" s="8">
        <v>669.2</v>
      </c>
      <c r="G640" s="12" t="s">
        <v>26</v>
      </c>
      <c r="H640">
        <f t="shared" si="24"/>
        <v>0.227545</v>
      </c>
      <c r="I640">
        <v>7.0234000000000005E-2</v>
      </c>
      <c r="J640">
        <v>7.1912000000000004E-2</v>
      </c>
      <c r="K640">
        <v>8.5399000000000003E-2</v>
      </c>
      <c r="L640">
        <f t="shared" si="25"/>
        <v>0.227545</v>
      </c>
      <c r="M640">
        <v>7.0234000000000005E-2</v>
      </c>
      <c r="N640">
        <v>7.1912000000000004E-2</v>
      </c>
      <c r="O640">
        <v>8.5399000000000003E-2</v>
      </c>
      <c r="P640" s="37"/>
      <c r="Q640" s="11"/>
    </row>
    <row r="641" spans="1:17" ht="30" customHeight="1" x14ac:dyDescent="0.2">
      <c r="A641" s="31"/>
      <c r="B641" s="31"/>
      <c r="C641" s="31"/>
      <c r="D641" s="31"/>
      <c r="E641" s="7" t="s">
        <v>21</v>
      </c>
      <c r="F641" s="8">
        <v>725.25</v>
      </c>
      <c r="G641" s="12" t="s">
        <v>27</v>
      </c>
      <c r="H641">
        <f t="shared" si="24"/>
        <v>4.3938999999999999E-2</v>
      </c>
      <c r="I641">
        <v>8.2260000000000007E-3</v>
      </c>
      <c r="J641">
        <v>8.4519999999999994E-3</v>
      </c>
      <c r="K641">
        <v>2.7261000000000001E-2</v>
      </c>
      <c r="L641">
        <f t="shared" si="25"/>
        <v>4.3938999999999999E-2</v>
      </c>
      <c r="M641">
        <v>8.2260000000000007E-3</v>
      </c>
      <c r="N641">
        <v>8.4519999999999994E-3</v>
      </c>
      <c r="O641">
        <v>2.7261000000000001E-2</v>
      </c>
      <c r="P641" s="37"/>
      <c r="Q641" s="11"/>
    </row>
    <row r="642" spans="1:17" ht="30" customHeight="1" x14ac:dyDescent="0.2">
      <c r="A642" s="36"/>
      <c r="B642" s="36"/>
      <c r="C642" s="31"/>
      <c r="D642" s="31"/>
      <c r="E642" s="7" t="s">
        <v>21</v>
      </c>
      <c r="F642" s="8">
        <v>727.45</v>
      </c>
      <c r="G642" s="12" t="s">
        <v>28</v>
      </c>
      <c r="H642">
        <f t="shared" si="24"/>
        <v>4.7899999999999999E-4</v>
      </c>
      <c r="I642">
        <v>4.8999999999999998E-5</v>
      </c>
      <c r="J642">
        <v>1.5999999999999999E-5</v>
      </c>
      <c r="K642">
        <v>4.1399999999999998E-4</v>
      </c>
      <c r="L642">
        <f t="shared" si="25"/>
        <v>4.7899999999999999E-4</v>
      </c>
      <c r="M642">
        <v>4.8999999999999998E-5</v>
      </c>
      <c r="N642">
        <v>1.5999999999999999E-5</v>
      </c>
      <c r="O642">
        <v>4.1399999999999998E-4</v>
      </c>
      <c r="P642" s="37"/>
      <c r="Q642" s="11"/>
    </row>
    <row r="643" spans="1:17" ht="30" customHeight="1" x14ac:dyDescent="0.2">
      <c r="A643" s="36"/>
      <c r="B643" s="36"/>
      <c r="C643" s="31"/>
      <c r="D643" s="31"/>
      <c r="E643" s="7" t="s">
        <v>21</v>
      </c>
      <c r="F643" s="14">
        <v>565.14</v>
      </c>
      <c r="G643" s="12" t="s">
        <v>29</v>
      </c>
      <c r="H643">
        <f t="shared" si="24"/>
        <v>0.66001799999999999</v>
      </c>
      <c r="I643">
        <v>0.20985599999999999</v>
      </c>
      <c r="J643">
        <v>0.22028700000000001</v>
      </c>
      <c r="K643">
        <v>0.229875</v>
      </c>
      <c r="L643">
        <f t="shared" si="25"/>
        <v>0.66001799999999999</v>
      </c>
      <c r="M643">
        <v>0.20985599999999999</v>
      </c>
      <c r="N643">
        <v>0.22028700000000001</v>
      </c>
      <c r="O643">
        <v>0.229875</v>
      </c>
      <c r="P643" s="37"/>
      <c r="Q643" s="11"/>
    </row>
    <row r="644" spans="1:17" ht="30" customHeight="1" x14ac:dyDescent="0.2">
      <c r="A644" s="36"/>
      <c r="B644" s="36"/>
      <c r="C644" s="31" t="s">
        <v>175</v>
      </c>
      <c r="D644" s="31"/>
      <c r="E644" s="7" t="s">
        <v>21</v>
      </c>
      <c r="F644" s="8">
        <v>296.39999999999998</v>
      </c>
      <c r="G644" s="12" t="s">
        <v>22</v>
      </c>
      <c r="H644">
        <f t="shared" si="24"/>
        <v>0</v>
      </c>
      <c r="I644"/>
      <c r="J644"/>
      <c r="K644"/>
      <c r="L644">
        <f t="shared" si="25"/>
        <v>0</v>
      </c>
      <c r="M644"/>
      <c r="N644"/>
      <c r="O644"/>
      <c r="P644" s="37">
        <v>1818.77</v>
      </c>
      <c r="Q644" s="11"/>
    </row>
    <row r="645" spans="1:17" ht="30" customHeight="1" x14ac:dyDescent="0.2">
      <c r="A645" s="36"/>
      <c r="B645" s="36"/>
      <c r="C645" s="31"/>
      <c r="D645" s="31"/>
      <c r="E645" s="7" t="s">
        <v>21</v>
      </c>
      <c r="F645" s="8">
        <v>331.54</v>
      </c>
      <c r="G645" s="12" t="s">
        <v>23</v>
      </c>
      <c r="H645">
        <f t="shared" si="24"/>
        <v>0</v>
      </c>
      <c r="I645"/>
      <c r="J645"/>
      <c r="K645"/>
      <c r="L645">
        <f t="shared" si="25"/>
        <v>0</v>
      </c>
      <c r="M645"/>
      <c r="N645"/>
      <c r="O645"/>
      <c r="P645" s="37"/>
      <c r="Q645" s="11"/>
    </row>
    <row r="646" spans="1:17" ht="30" customHeight="1" x14ac:dyDescent="0.2">
      <c r="A646" s="36"/>
      <c r="B646" s="36"/>
      <c r="C646" s="31"/>
      <c r="D646" s="31"/>
      <c r="E646" s="7" t="s">
        <v>21</v>
      </c>
      <c r="F646" s="8">
        <v>459.93</v>
      </c>
      <c r="G646" s="12" t="s">
        <v>24</v>
      </c>
      <c r="H646">
        <f t="shared" si="24"/>
        <v>20.754639000000001</v>
      </c>
      <c r="I646">
        <v>6.3858600000000001</v>
      </c>
      <c r="J646">
        <v>6.1523560000000002</v>
      </c>
      <c r="K646">
        <v>8.2164230000000007</v>
      </c>
      <c r="L646">
        <f t="shared" si="25"/>
        <v>20.754639000000001</v>
      </c>
      <c r="M646">
        <v>6.3858600000000001</v>
      </c>
      <c r="N646">
        <v>6.1523560000000002</v>
      </c>
      <c r="O646">
        <v>8.2164230000000007</v>
      </c>
      <c r="P646" s="37"/>
      <c r="Q646" s="11"/>
    </row>
    <row r="647" spans="1:17" ht="30" customHeight="1" x14ac:dyDescent="0.2">
      <c r="A647" s="36"/>
      <c r="B647" s="36"/>
      <c r="C647" s="31"/>
      <c r="D647" s="31"/>
      <c r="E647" s="7" t="s">
        <v>21</v>
      </c>
      <c r="F647" s="8">
        <v>647.62</v>
      </c>
      <c r="G647" s="12" t="s">
        <v>25</v>
      </c>
      <c r="H647">
        <f t="shared" si="24"/>
        <v>0.15207399999999999</v>
      </c>
      <c r="I647"/>
      <c r="J647"/>
      <c r="K647">
        <v>0.15207399999999999</v>
      </c>
      <c r="L647">
        <f t="shared" si="25"/>
        <v>0.15207399999999999</v>
      </c>
      <c r="M647"/>
      <c r="N647"/>
      <c r="O647">
        <v>0.15207399999999999</v>
      </c>
      <c r="P647" s="37"/>
      <c r="Q647" s="11"/>
    </row>
    <row r="648" spans="1:17" ht="30" customHeight="1" x14ac:dyDescent="0.2">
      <c r="A648" s="36"/>
      <c r="B648" s="36"/>
      <c r="C648" s="31"/>
      <c r="D648" s="31"/>
      <c r="E648" s="7" t="s">
        <v>21</v>
      </c>
      <c r="F648" s="8">
        <v>669.2</v>
      </c>
      <c r="G648" s="12" t="s">
        <v>26</v>
      </c>
      <c r="H648">
        <f t="shared" si="24"/>
        <v>5.5538999999999998E-2</v>
      </c>
      <c r="I648"/>
      <c r="J648"/>
      <c r="K648">
        <v>5.5538999999999998E-2</v>
      </c>
      <c r="L648">
        <f t="shared" si="25"/>
        <v>5.5538999999999998E-2</v>
      </c>
      <c r="M648"/>
      <c r="N648"/>
      <c r="O648">
        <v>5.5538999999999998E-2</v>
      </c>
      <c r="P648" s="37"/>
      <c r="Q648" s="11"/>
    </row>
    <row r="649" spans="1:17" ht="30" customHeight="1" x14ac:dyDescent="0.2">
      <c r="A649" s="36"/>
      <c r="B649" s="36"/>
      <c r="C649" s="31"/>
      <c r="D649" s="31"/>
      <c r="E649" s="7" t="s">
        <v>21</v>
      </c>
      <c r="F649" s="8">
        <v>725.25</v>
      </c>
      <c r="G649" s="12" t="s">
        <v>27</v>
      </c>
      <c r="H649">
        <f t="shared" si="24"/>
        <v>1.0881E-2</v>
      </c>
      <c r="I649">
        <v>3.2599999999999999E-3</v>
      </c>
      <c r="J649">
        <v>4.5600000000000003E-4</v>
      </c>
      <c r="K649">
        <v>7.1650000000000004E-3</v>
      </c>
      <c r="L649">
        <f t="shared" si="25"/>
        <v>1.0881E-2</v>
      </c>
      <c r="M649">
        <v>3.2599999999999999E-3</v>
      </c>
      <c r="N649">
        <v>4.5600000000000003E-4</v>
      </c>
      <c r="O649">
        <v>7.1650000000000004E-3</v>
      </c>
      <c r="P649" s="37"/>
      <c r="Q649" s="11"/>
    </row>
    <row r="650" spans="1:17" ht="30" customHeight="1" x14ac:dyDescent="0.2">
      <c r="A650" s="36"/>
      <c r="B650" s="36"/>
      <c r="C650" s="31"/>
      <c r="D650" s="31"/>
      <c r="E650" s="7" t="s">
        <v>21</v>
      </c>
      <c r="F650" s="8">
        <v>727.45</v>
      </c>
      <c r="G650" s="12" t="s">
        <v>28</v>
      </c>
      <c r="H650">
        <f t="shared" si="24"/>
        <v>3.2000000000000003E-4</v>
      </c>
      <c r="I650"/>
      <c r="J650"/>
      <c r="K650">
        <v>3.2000000000000003E-4</v>
      </c>
      <c r="L650">
        <f t="shared" si="25"/>
        <v>3.2000000000000003E-4</v>
      </c>
      <c r="M650"/>
      <c r="N650"/>
      <c r="O650">
        <v>3.2000000000000003E-4</v>
      </c>
      <c r="P650" s="37"/>
      <c r="Q650" s="11"/>
    </row>
    <row r="651" spans="1:17" ht="30" customHeight="1" x14ac:dyDescent="0.2">
      <c r="A651" s="36"/>
      <c r="B651" s="36"/>
      <c r="C651" s="31"/>
      <c r="D651" s="31"/>
      <c r="E651" s="7" t="s">
        <v>21</v>
      </c>
      <c r="F651" s="14">
        <v>7.46</v>
      </c>
      <c r="G651" s="12" t="s">
        <v>176</v>
      </c>
      <c r="H651">
        <f t="shared" si="24"/>
        <v>0.89549999999999996</v>
      </c>
      <c r="I651">
        <v>0.34899999999999998</v>
      </c>
      <c r="J651">
        <v>0.29549999999999998</v>
      </c>
      <c r="K651">
        <v>0.251</v>
      </c>
      <c r="L651">
        <f t="shared" si="25"/>
        <v>0.89549999999999996</v>
      </c>
      <c r="M651">
        <v>0.34899999999999998</v>
      </c>
      <c r="N651">
        <v>0.29549999999999998</v>
      </c>
      <c r="O651">
        <v>0.251</v>
      </c>
      <c r="P651" s="37"/>
      <c r="Q651" s="11"/>
    </row>
    <row r="652" spans="1:17" ht="30" customHeight="1" x14ac:dyDescent="0.2">
      <c r="A652" s="36"/>
      <c r="B652" s="36"/>
      <c r="C652" s="31"/>
      <c r="D652" s="31"/>
      <c r="E652" s="7" t="s">
        <v>21</v>
      </c>
      <c r="F652" s="14">
        <v>565.14</v>
      </c>
      <c r="G652" s="12" t="s">
        <v>29</v>
      </c>
      <c r="H652">
        <f t="shared" si="24"/>
        <v>0.27394099999999999</v>
      </c>
      <c r="I652">
        <v>9.0583999999999998E-2</v>
      </c>
      <c r="J652">
        <v>9.3431E-2</v>
      </c>
      <c r="K652">
        <v>8.9926000000000006E-2</v>
      </c>
      <c r="L652">
        <f t="shared" si="25"/>
        <v>0.27394099999999999</v>
      </c>
      <c r="M652">
        <v>9.0583999999999998E-2</v>
      </c>
      <c r="N652">
        <v>9.3431E-2</v>
      </c>
      <c r="O652">
        <v>8.9926000000000006E-2</v>
      </c>
      <c r="P652" s="37"/>
      <c r="Q652" s="11"/>
    </row>
    <row r="653" spans="1:17" ht="30" customHeight="1" x14ac:dyDescent="0.2">
      <c r="A653" s="22">
        <v>38</v>
      </c>
      <c r="B653" s="26" t="s">
        <v>177</v>
      </c>
      <c r="C653" s="30" t="s">
        <v>178</v>
      </c>
      <c r="D653" s="31"/>
      <c r="E653" s="7" t="s">
        <v>21</v>
      </c>
      <c r="F653" s="8">
        <v>296.39999999999998</v>
      </c>
      <c r="G653" s="12" t="s">
        <v>22</v>
      </c>
      <c r="H653">
        <f t="shared" ref="H653:H668" si="26">SUM(I653:K653)</f>
        <v>0</v>
      </c>
      <c r="I653"/>
      <c r="J653"/>
      <c r="K653"/>
      <c r="L653">
        <f t="shared" ref="L653:L668" si="27">SUM(M653:O653)</f>
        <v>0</v>
      </c>
      <c r="M653"/>
      <c r="N653"/>
      <c r="O653"/>
      <c r="P653" s="32">
        <v>2015</v>
      </c>
      <c r="Q653" s="11"/>
    </row>
    <row r="654" spans="1:17" ht="30" customHeight="1" x14ac:dyDescent="0.2">
      <c r="A654" s="23"/>
      <c r="B654" s="27"/>
      <c r="C654" s="30"/>
      <c r="D654" s="31"/>
      <c r="E654" s="7" t="s">
        <v>21</v>
      </c>
      <c r="F654" s="8">
        <v>331.54</v>
      </c>
      <c r="G654" s="12" t="s">
        <v>23</v>
      </c>
      <c r="H654">
        <f t="shared" si="26"/>
        <v>0</v>
      </c>
      <c r="I654"/>
      <c r="J654"/>
      <c r="K654"/>
      <c r="L654">
        <f t="shared" si="27"/>
        <v>0</v>
      </c>
      <c r="M654"/>
      <c r="N654"/>
      <c r="O654"/>
      <c r="P654" s="33"/>
      <c r="Q654" s="11"/>
    </row>
    <row r="655" spans="1:17" ht="30" customHeight="1" x14ac:dyDescent="0.2">
      <c r="A655" s="23"/>
      <c r="B655" s="27"/>
      <c r="C655" s="30"/>
      <c r="D655" s="31"/>
      <c r="E655" s="7" t="s">
        <v>21</v>
      </c>
      <c r="F655" s="8">
        <v>459.93</v>
      </c>
      <c r="G655" s="12" t="s">
        <v>24</v>
      </c>
      <c r="H655">
        <f t="shared" si="26"/>
        <v>0.11441499999999999</v>
      </c>
      <c r="I655">
        <v>3.8137999999999998E-2</v>
      </c>
      <c r="J655">
        <v>3.8138999999999999E-2</v>
      </c>
      <c r="K655">
        <v>3.8137999999999998E-2</v>
      </c>
      <c r="L655">
        <f t="shared" si="27"/>
        <v>0.11441499999999999</v>
      </c>
      <c r="M655">
        <v>3.8137999999999998E-2</v>
      </c>
      <c r="N655">
        <v>3.8138999999999999E-2</v>
      </c>
      <c r="O655">
        <v>3.8137999999999998E-2</v>
      </c>
      <c r="P655" s="33"/>
      <c r="Q655" s="11"/>
    </row>
    <row r="656" spans="1:17" ht="30" customHeight="1" x14ac:dyDescent="0.2">
      <c r="A656" s="23"/>
      <c r="B656" s="27"/>
      <c r="C656" s="30"/>
      <c r="D656" s="31"/>
      <c r="E656" s="7" t="s">
        <v>21</v>
      </c>
      <c r="F656" s="8">
        <v>647.62</v>
      </c>
      <c r="G656" s="12" t="s">
        <v>25</v>
      </c>
      <c r="H656">
        <f t="shared" si="26"/>
        <v>0.66111300000000006</v>
      </c>
      <c r="I656">
        <v>1.626E-2</v>
      </c>
      <c r="J656">
        <v>1.5921000000000001E-2</v>
      </c>
      <c r="K656">
        <v>0.62893200000000005</v>
      </c>
      <c r="L656">
        <f t="shared" si="27"/>
        <v>0.66111300000000006</v>
      </c>
      <c r="M656">
        <v>1.626E-2</v>
      </c>
      <c r="N656">
        <v>1.5921000000000001E-2</v>
      </c>
      <c r="O656">
        <v>0.62893200000000005</v>
      </c>
      <c r="P656" s="33"/>
      <c r="Q656" s="11"/>
    </row>
    <row r="657" spans="1:17" ht="30" customHeight="1" x14ac:dyDescent="0.2">
      <c r="A657" s="23"/>
      <c r="B657" s="27"/>
      <c r="C657" s="30"/>
      <c r="D657" s="31"/>
      <c r="E657" s="7" t="s">
        <v>21</v>
      </c>
      <c r="F657" s="8">
        <v>669.2</v>
      </c>
      <c r="G657" s="12" t="s">
        <v>26</v>
      </c>
      <c r="H657">
        <f t="shared" si="26"/>
        <v>8.4333999999999992E-2</v>
      </c>
      <c r="I657">
        <v>8.2400000000000008E-3</v>
      </c>
      <c r="J657">
        <v>8.7279999999999996E-3</v>
      </c>
      <c r="K657">
        <v>6.7365999999999995E-2</v>
      </c>
      <c r="L657">
        <f t="shared" si="27"/>
        <v>8.4333999999999992E-2</v>
      </c>
      <c r="M657">
        <v>8.2400000000000008E-3</v>
      </c>
      <c r="N657">
        <v>8.7279999999999996E-3</v>
      </c>
      <c r="O657">
        <v>6.7365999999999995E-2</v>
      </c>
      <c r="P657" s="33"/>
      <c r="Q657" s="11"/>
    </row>
    <row r="658" spans="1:17" ht="30" customHeight="1" x14ac:dyDescent="0.2">
      <c r="A658" s="23"/>
      <c r="B658" s="27"/>
      <c r="C658" s="30"/>
      <c r="D658" s="31"/>
      <c r="E658" s="7" t="s">
        <v>21</v>
      </c>
      <c r="F658" s="8">
        <v>725.25</v>
      </c>
      <c r="G658" s="12" t="s">
        <v>27</v>
      </c>
      <c r="H658">
        <f t="shared" si="26"/>
        <v>5.6091000000000002E-2</v>
      </c>
      <c r="I658">
        <v>1.0283E-2</v>
      </c>
      <c r="J658">
        <v>1.1480000000000001E-2</v>
      </c>
      <c r="K658">
        <v>3.4327999999999997E-2</v>
      </c>
      <c r="L658">
        <f t="shared" si="27"/>
        <v>5.6091000000000002E-2</v>
      </c>
      <c r="M658">
        <v>1.0283E-2</v>
      </c>
      <c r="N658">
        <v>1.1480000000000001E-2</v>
      </c>
      <c r="O658">
        <v>3.4327999999999997E-2</v>
      </c>
      <c r="P658" s="33"/>
      <c r="Q658" s="11"/>
    </row>
    <row r="659" spans="1:17" ht="30" customHeight="1" x14ac:dyDescent="0.2">
      <c r="A659" s="23"/>
      <c r="B659" s="27"/>
      <c r="C659" s="30"/>
      <c r="D659" s="31"/>
      <c r="E659" s="7" t="s">
        <v>21</v>
      </c>
      <c r="F659" s="8">
        <v>727.45</v>
      </c>
      <c r="G659" s="12" t="s">
        <v>28</v>
      </c>
      <c r="H659">
        <f t="shared" si="26"/>
        <v>5.3019999999999994E-3</v>
      </c>
      <c r="I659">
        <v>2.9100000000000003E-4</v>
      </c>
      <c r="J659">
        <v>1.25E-4</v>
      </c>
      <c r="K659">
        <v>4.8859999999999997E-3</v>
      </c>
      <c r="L659">
        <f t="shared" si="27"/>
        <v>5.3019999999999994E-3</v>
      </c>
      <c r="M659">
        <v>2.9100000000000003E-4</v>
      </c>
      <c r="N659">
        <v>1.25E-4</v>
      </c>
      <c r="O659">
        <v>4.8859999999999997E-3</v>
      </c>
      <c r="P659" s="33"/>
      <c r="Q659" s="11"/>
    </row>
    <row r="660" spans="1:17" ht="30" customHeight="1" x14ac:dyDescent="0.2">
      <c r="A660" s="23"/>
      <c r="B660" s="27"/>
      <c r="C660" s="30"/>
      <c r="D660" s="31"/>
      <c r="E660" s="7" t="s">
        <v>21</v>
      </c>
      <c r="F660" s="14">
        <v>565.14</v>
      </c>
      <c r="G660" s="12" t="s">
        <v>29</v>
      </c>
      <c r="H660">
        <f t="shared" si="26"/>
        <v>0.36795100000000003</v>
      </c>
      <c r="I660">
        <v>0.105559</v>
      </c>
      <c r="J660">
        <v>0.127169</v>
      </c>
      <c r="K660">
        <v>0.13522300000000001</v>
      </c>
      <c r="L660">
        <f t="shared" si="27"/>
        <v>0.36795100000000003</v>
      </c>
      <c r="M660">
        <v>0.105559</v>
      </c>
      <c r="N660">
        <v>0.127169</v>
      </c>
      <c r="O660">
        <v>0.13522300000000001</v>
      </c>
      <c r="P660" s="34"/>
      <c r="Q660" s="11"/>
    </row>
    <row r="661" spans="1:17" ht="30" customHeight="1" x14ac:dyDescent="0.2">
      <c r="A661" s="24"/>
      <c r="B661" s="28"/>
      <c r="C661" s="30" t="s">
        <v>179</v>
      </c>
      <c r="D661" s="31"/>
      <c r="E661" s="7" t="s">
        <v>21</v>
      </c>
      <c r="F661" s="8">
        <v>296.39999999999998</v>
      </c>
      <c r="G661" s="12" t="s">
        <v>22</v>
      </c>
      <c r="H661">
        <f t="shared" si="26"/>
        <v>0</v>
      </c>
      <c r="I661"/>
      <c r="J661"/>
      <c r="K661"/>
      <c r="L661">
        <f t="shared" si="27"/>
        <v>0</v>
      </c>
      <c r="M661"/>
      <c r="N661"/>
      <c r="O661"/>
      <c r="P661" s="35">
        <v>438</v>
      </c>
      <c r="Q661" s="11"/>
    </row>
    <row r="662" spans="1:17" ht="30" customHeight="1" x14ac:dyDescent="0.2">
      <c r="A662" s="24"/>
      <c r="B662" s="28"/>
      <c r="C662" s="30"/>
      <c r="D662" s="31"/>
      <c r="E662" s="7" t="s">
        <v>21</v>
      </c>
      <c r="F662" s="8">
        <v>331.54</v>
      </c>
      <c r="G662" s="12" t="s">
        <v>23</v>
      </c>
      <c r="H662">
        <f t="shared" si="26"/>
        <v>0</v>
      </c>
      <c r="I662"/>
      <c r="J662"/>
      <c r="K662"/>
      <c r="L662">
        <f t="shared" si="27"/>
        <v>0</v>
      </c>
      <c r="M662"/>
      <c r="N662"/>
      <c r="O662"/>
      <c r="P662" s="35"/>
      <c r="Q662" s="11"/>
    </row>
    <row r="663" spans="1:17" ht="30" customHeight="1" x14ac:dyDescent="0.2">
      <c r="A663" s="24"/>
      <c r="B663" s="28"/>
      <c r="C663" s="30"/>
      <c r="D663" s="31"/>
      <c r="E663" s="7" t="s">
        <v>21</v>
      </c>
      <c r="F663" s="8">
        <v>459.93</v>
      </c>
      <c r="G663" s="12" t="s">
        <v>24</v>
      </c>
      <c r="H663">
        <f t="shared" si="26"/>
        <v>0</v>
      </c>
      <c r="I663"/>
      <c r="J663"/>
      <c r="K663"/>
      <c r="L663">
        <f t="shared" si="27"/>
        <v>0</v>
      </c>
      <c r="M663"/>
      <c r="N663"/>
      <c r="O663"/>
      <c r="P663" s="35"/>
      <c r="Q663" s="11"/>
    </row>
    <row r="664" spans="1:17" ht="30" customHeight="1" x14ac:dyDescent="0.2">
      <c r="A664" s="24"/>
      <c r="B664" s="28"/>
      <c r="C664" s="30"/>
      <c r="D664" s="31"/>
      <c r="E664" s="7" t="s">
        <v>21</v>
      </c>
      <c r="F664" s="8">
        <v>647.62</v>
      </c>
      <c r="G664" s="12" t="s">
        <v>25</v>
      </c>
      <c r="H664">
        <f t="shared" si="26"/>
        <v>0</v>
      </c>
      <c r="I664"/>
      <c r="J664"/>
      <c r="K664"/>
      <c r="L664">
        <f t="shared" si="27"/>
        <v>0</v>
      </c>
      <c r="M664"/>
      <c r="N664"/>
      <c r="O664"/>
      <c r="P664" s="35"/>
      <c r="Q664" s="11"/>
    </row>
    <row r="665" spans="1:17" ht="30" customHeight="1" x14ac:dyDescent="0.2">
      <c r="A665" s="24"/>
      <c r="B665" s="28"/>
      <c r="C665" s="30"/>
      <c r="D665" s="31"/>
      <c r="E665" s="7" t="s">
        <v>21</v>
      </c>
      <c r="F665" s="8">
        <v>669.2</v>
      </c>
      <c r="G665" s="12" t="s">
        <v>26</v>
      </c>
      <c r="H665">
        <f t="shared" si="26"/>
        <v>2.8530000000000001E-3</v>
      </c>
      <c r="I665"/>
      <c r="J665"/>
      <c r="K665">
        <v>2.8530000000000001E-3</v>
      </c>
      <c r="L665">
        <f t="shared" si="27"/>
        <v>2.8530000000000001E-3</v>
      </c>
      <c r="M665"/>
      <c r="N665"/>
      <c r="O665">
        <v>2.8530000000000001E-3</v>
      </c>
      <c r="P665" s="35"/>
      <c r="Q665" s="11"/>
    </row>
    <row r="666" spans="1:17" ht="30" customHeight="1" x14ac:dyDescent="0.2">
      <c r="A666" s="24"/>
      <c r="B666" s="28"/>
      <c r="C666" s="30"/>
      <c r="D666" s="31"/>
      <c r="E666" s="7" t="s">
        <v>21</v>
      </c>
      <c r="F666" s="8">
        <v>725.25</v>
      </c>
      <c r="G666" s="12" t="s">
        <v>27</v>
      </c>
      <c r="H666">
        <f t="shared" si="26"/>
        <v>1.7849999999999999E-3</v>
      </c>
      <c r="I666"/>
      <c r="J666"/>
      <c r="K666">
        <v>1.7849999999999999E-3</v>
      </c>
      <c r="L666">
        <f t="shared" si="27"/>
        <v>1.7849999999999999E-3</v>
      </c>
      <c r="M666"/>
      <c r="N666"/>
      <c r="O666">
        <v>1.7849999999999999E-3</v>
      </c>
      <c r="P666" s="35"/>
      <c r="Q666" s="11"/>
    </row>
    <row r="667" spans="1:17" ht="30" customHeight="1" x14ac:dyDescent="0.2">
      <c r="A667" s="24"/>
      <c r="B667" s="28"/>
      <c r="C667" s="30"/>
      <c r="D667" s="31"/>
      <c r="E667" s="7" t="s">
        <v>21</v>
      </c>
      <c r="F667" s="8">
        <v>727.45</v>
      </c>
      <c r="G667" s="12" t="s">
        <v>28</v>
      </c>
      <c r="H667">
        <f t="shared" si="26"/>
        <v>7.9999999999999993E-5</v>
      </c>
      <c r="I667">
        <v>2.4000000000000001E-5</v>
      </c>
      <c r="J667">
        <v>1.2E-5</v>
      </c>
      <c r="K667">
        <v>4.3999999999999999E-5</v>
      </c>
      <c r="L667">
        <f t="shared" si="27"/>
        <v>7.9999999999999993E-5</v>
      </c>
      <c r="M667">
        <v>2.4000000000000001E-5</v>
      </c>
      <c r="N667">
        <v>1.2E-5</v>
      </c>
      <c r="O667">
        <v>4.3999999999999999E-5</v>
      </c>
      <c r="P667" s="35"/>
      <c r="Q667" s="11"/>
    </row>
    <row r="668" spans="1:17" ht="30" customHeight="1" x14ac:dyDescent="0.2">
      <c r="A668" s="25"/>
      <c r="B668" s="29"/>
      <c r="C668" s="30"/>
      <c r="D668" s="31"/>
      <c r="E668" s="7" t="s">
        <v>21</v>
      </c>
      <c r="F668" s="8">
        <v>565.14</v>
      </c>
      <c r="G668" s="12" t="s">
        <v>29</v>
      </c>
      <c r="H668">
        <f t="shared" si="26"/>
        <v>6.8129999999999996E-3</v>
      </c>
      <c r="I668">
        <v>1.65E-3</v>
      </c>
      <c r="J668">
        <v>1.5770000000000001E-3</v>
      </c>
      <c r="K668">
        <v>3.5860000000000002E-3</v>
      </c>
      <c r="L668">
        <f t="shared" si="27"/>
        <v>6.8129999999999996E-3</v>
      </c>
      <c r="M668">
        <v>1.65E-3</v>
      </c>
      <c r="N668">
        <v>1.5770000000000001E-3</v>
      </c>
      <c r="O668">
        <v>3.5860000000000002E-3</v>
      </c>
      <c r="P668" s="35"/>
      <c r="Q668" s="11"/>
    </row>
    <row r="669" spans="1:17" ht="12.75" x14ac:dyDescent="0.2">
      <c r="Q669" s="11"/>
    </row>
    <row r="670" spans="1:17" ht="12.75" x14ac:dyDescent="0.2">
      <c r="Q670" s="11"/>
    </row>
    <row r="671" spans="1:17" ht="12.75" x14ac:dyDescent="0.2">
      <c r="Q671" s="11"/>
    </row>
    <row r="672" spans="1:17" ht="12.75" x14ac:dyDescent="0.2">
      <c r="Q672" s="11"/>
    </row>
    <row r="673" spans="17:17" ht="12.75" x14ac:dyDescent="0.2">
      <c r="Q673" s="11"/>
    </row>
    <row r="674" spans="17:17" ht="12.75" x14ac:dyDescent="0.2">
      <c r="Q674" s="11"/>
    </row>
    <row r="675" spans="17:17" ht="12.75" x14ac:dyDescent="0.2">
      <c r="Q675" s="11"/>
    </row>
    <row r="676" spans="17:17" ht="12.75" x14ac:dyDescent="0.2">
      <c r="Q676" s="11"/>
    </row>
    <row r="677" spans="17:17" ht="12.75" x14ac:dyDescent="0.2">
      <c r="Q677" s="21"/>
    </row>
  </sheetData>
  <mergeCells count="344">
    <mergeCell ref="A1:P1"/>
    <mergeCell ref="A2:P2"/>
    <mergeCell ref="A3:P3"/>
    <mergeCell ref="A4:P4"/>
    <mergeCell ref="A5:P5"/>
    <mergeCell ref="A6:P6"/>
    <mergeCell ref="A7:P7"/>
    <mergeCell ref="H8:O8"/>
    <mergeCell ref="H9:K9"/>
    <mergeCell ref="L9:O9"/>
    <mergeCell ref="A10:A11"/>
    <mergeCell ref="B10:B11"/>
    <mergeCell ref="C10:C11"/>
    <mergeCell ref="D10:D11"/>
    <mergeCell ref="E10:E11"/>
    <mergeCell ref="F10:F11"/>
    <mergeCell ref="G10:G11"/>
    <mergeCell ref="H10:K10"/>
    <mergeCell ref="L10:O10"/>
    <mergeCell ref="P10:P11"/>
    <mergeCell ref="A12:A27"/>
    <mergeCell ref="B12:B27"/>
    <mergeCell ref="C12:C19"/>
    <mergeCell ref="D12:D19"/>
    <mergeCell ref="P12:P19"/>
    <mergeCell ref="C20:C27"/>
    <mergeCell ref="D20:D27"/>
    <mergeCell ref="P20:P27"/>
    <mergeCell ref="A28:A43"/>
    <mergeCell ref="B28:B35"/>
    <mergeCell ref="C28:C35"/>
    <mergeCell ref="D28:D35"/>
    <mergeCell ref="P28:P35"/>
    <mergeCell ref="B36:B43"/>
    <mergeCell ref="C36:C43"/>
    <mergeCell ref="D36:D43"/>
    <mergeCell ref="A52:A67"/>
    <mergeCell ref="B52:B67"/>
    <mergeCell ref="C52:C59"/>
    <mergeCell ref="D52:D59"/>
    <mergeCell ref="P52:P59"/>
    <mergeCell ref="C60:C67"/>
    <mergeCell ref="D60:D67"/>
    <mergeCell ref="P60:P67"/>
    <mergeCell ref="P36:P43"/>
    <mergeCell ref="A44:A51"/>
    <mergeCell ref="B44:B51"/>
    <mergeCell ref="C44:C51"/>
    <mergeCell ref="D44:D51"/>
    <mergeCell ref="P44:P51"/>
    <mergeCell ref="A68:A75"/>
    <mergeCell ref="B68:B75"/>
    <mergeCell ref="C68:C75"/>
    <mergeCell ref="D68:D75"/>
    <mergeCell ref="P68:P75"/>
    <mergeCell ref="A76:A91"/>
    <mergeCell ref="B76:B91"/>
    <mergeCell ref="C76:C83"/>
    <mergeCell ref="D76:D83"/>
    <mergeCell ref="P76:P83"/>
    <mergeCell ref="C84:C91"/>
    <mergeCell ref="D84:D91"/>
    <mergeCell ref="P84:P91"/>
    <mergeCell ref="A92:A115"/>
    <mergeCell ref="B92:B115"/>
    <mergeCell ref="C92:C99"/>
    <mergeCell ref="D92:D99"/>
    <mergeCell ref="P92:P99"/>
    <mergeCell ref="C100:C107"/>
    <mergeCell ref="D100:D107"/>
    <mergeCell ref="P100:P107"/>
    <mergeCell ref="C108:C115"/>
    <mergeCell ref="D108:D115"/>
    <mergeCell ref="P108:P115"/>
    <mergeCell ref="A116:A131"/>
    <mergeCell ref="B116:B131"/>
    <mergeCell ref="C116:C123"/>
    <mergeCell ref="D116:D123"/>
    <mergeCell ref="P116:P123"/>
    <mergeCell ref="C124:C131"/>
    <mergeCell ref="D124:D131"/>
    <mergeCell ref="P124:P131"/>
    <mergeCell ref="A132:A155"/>
    <mergeCell ref="B132:B155"/>
    <mergeCell ref="C132:C139"/>
    <mergeCell ref="D132:D139"/>
    <mergeCell ref="P132:P139"/>
    <mergeCell ref="C140:C147"/>
    <mergeCell ref="D140:D147"/>
    <mergeCell ref="P140:P147"/>
    <mergeCell ref="C148:C155"/>
    <mergeCell ref="D148:D155"/>
    <mergeCell ref="P148:P155"/>
    <mergeCell ref="A156:A171"/>
    <mergeCell ref="B156:B171"/>
    <mergeCell ref="C156:C163"/>
    <mergeCell ref="D156:D163"/>
    <mergeCell ref="P156:P163"/>
    <mergeCell ref="C164:C171"/>
    <mergeCell ref="D164:D171"/>
    <mergeCell ref="P164:P171"/>
    <mergeCell ref="A172:A187"/>
    <mergeCell ref="B172:B187"/>
    <mergeCell ref="C172:C179"/>
    <mergeCell ref="D172:D179"/>
    <mergeCell ref="P172:P179"/>
    <mergeCell ref="C180:C187"/>
    <mergeCell ref="D180:D187"/>
    <mergeCell ref="P180:P187"/>
    <mergeCell ref="A188:A195"/>
    <mergeCell ref="B188:B195"/>
    <mergeCell ref="C188:C195"/>
    <mergeCell ref="D188:D195"/>
    <mergeCell ref="P188:P195"/>
    <mergeCell ref="A196:A203"/>
    <mergeCell ref="B196:B203"/>
    <mergeCell ref="C196:C203"/>
    <mergeCell ref="D196:D203"/>
    <mergeCell ref="P196:P203"/>
    <mergeCell ref="A204:A211"/>
    <mergeCell ref="B204:B211"/>
    <mergeCell ref="C204:C211"/>
    <mergeCell ref="D204:D211"/>
    <mergeCell ref="P204:P211"/>
    <mergeCell ref="A212:A243"/>
    <mergeCell ref="B212:B243"/>
    <mergeCell ref="C212:C219"/>
    <mergeCell ref="D212:D219"/>
    <mergeCell ref="P212:P219"/>
    <mergeCell ref="A244:A307"/>
    <mergeCell ref="B244:B307"/>
    <mergeCell ref="C244:C251"/>
    <mergeCell ref="D244:D251"/>
    <mergeCell ref="P244:P251"/>
    <mergeCell ref="C252:C259"/>
    <mergeCell ref="D252:D259"/>
    <mergeCell ref="C220:C227"/>
    <mergeCell ref="D220:D227"/>
    <mergeCell ref="P220:P227"/>
    <mergeCell ref="C228:C235"/>
    <mergeCell ref="D228:D235"/>
    <mergeCell ref="P228:P235"/>
    <mergeCell ref="P252:P259"/>
    <mergeCell ref="C260:C267"/>
    <mergeCell ref="D260:D267"/>
    <mergeCell ref="P260:P267"/>
    <mergeCell ref="C268:C275"/>
    <mergeCell ref="D268:D275"/>
    <mergeCell ref="P268:P275"/>
    <mergeCell ref="C236:C243"/>
    <mergeCell ref="D236:D243"/>
    <mergeCell ref="P236:P243"/>
    <mergeCell ref="C292:C299"/>
    <mergeCell ref="D292:D299"/>
    <mergeCell ref="P292:P299"/>
    <mergeCell ref="C300:C307"/>
    <mergeCell ref="D300:D307"/>
    <mergeCell ref="P300:P307"/>
    <mergeCell ref="C276:C283"/>
    <mergeCell ref="D276:D283"/>
    <mergeCell ref="P276:P283"/>
    <mergeCell ref="C284:C291"/>
    <mergeCell ref="D284:D291"/>
    <mergeCell ref="P284:P291"/>
    <mergeCell ref="P324:P331"/>
    <mergeCell ref="A332:A347"/>
    <mergeCell ref="B332:B347"/>
    <mergeCell ref="C332:C339"/>
    <mergeCell ref="D332:D339"/>
    <mergeCell ref="P332:P339"/>
    <mergeCell ref="C340:C347"/>
    <mergeCell ref="D340:D347"/>
    <mergeCell ref="P340:P347"/>
    <mergeCell ref="A308:A331"/>
    <mergeCell ref="B308:B331"/>
    <mergeCell ref="C308:C315"/>
    <mergeCell ref="D308:D315"/>
    <mergeCell ref="P308:P315"/>
    <mergeCell ref="C316:C323"/>
    <mergeCell ref="D316:D323"/>
    <mergeCell ref="P316:P323"/>
    <mergeCell ref="C324:C331"/>
    <mergeCell ref="D324:D331"/>
    <mergeCell ref="A364:A379"/>
    <mergeCell ref="B364:B379"/>
    <mergeCell ref="C364:C371"/>
    <mergeCell ref="D364:D371"/>
    <mergeCell ref="P364:P371"/>
    <mergeCell ref="C372:C379"/>
    <mergeCell ref="D372:D379"/>
    <mergeCell ref="P372:P379"/>
    <mergeCell ref="A348:A355"/>
    <mergeCell ref="B348:B355"/>
    <mergeCell ref="C348:C355"/>
    <mergeCell ref="D348:D355"/>
    <mergeCell ref="P348:P355"/>
    <mergeCell ref="A356:A363"/>
    <mergeCell ref="B356:B363"/>
    <mergeCell ref="C356:C363"/>
    <mergeCell ref="D356:D363"/>
    <mergeCell ref="P356:P363"/>
    <mergeCell ref="A380:A387"/>
    <mergeCell ref="B380:B387"/>
    <mergeCell ref="C380:C387"/>
    <mergeCell ref="D380:D387"/>
    <mergeCell ref="P380:P387"/>
    <mergeCell ref="A388:A395"/>
    <mergeCell ref="B388:B395"/>
    <mergeCell ref="C388:C395"/>
    <mergeCell ref="D388:D395"/>
    <mergeCell ref="P388:P395"/>
    <mergeCell ref="A436:A451"/>
    <mergeCell ref="B436:B451"/>
    <mergeCell ref="C436:C443"/>
    <mergeCell ref="D436:D443"/>
    <mergeCell ref="P436:P443"/>
    <mergeCell ref="C444:C451"/>
    <mergeCell ref="D444:D451"/>
    <mergeCell ref="P444:P451"/>
    <mergeCell ref="C420:C427"/>
    <mergeCell ref="D420:D427"/>
    <mergeCell ref="P420:P427"/>
    <mergeCell ref="C428:C435"/>
    <mergeCell ref="D428:D435"/>
    <mergeCell ref="P428:P435"/>
    <mergeCell ref="A396:A435"/>
    <mergeCell ref="B396:B435"/>
    <mergeCell ref="C396:C403"/>
    <mergeCell ref="D396:D403"/>
    <mergeCell ref="P396:P403"/>
    <mergeCell ref="C404:C411"/>
    <mergeCell ref="D404:D411"/>
    <mergeCell ref="P404:P411"/>
    <mergeCell ref="C412:C419"/>
    <mergeCell ref="D412:D419"/>
    <mergeCell ref="C468:C475"/>
    <mergeCell ref="D468:D475"/>
    <mergeCell ref="P468:P475"/>
    <mergeCell ref="C476:C483"/>
    <mergeCell ref="D476:D483"/>
    <mergeCell ref="P476:P483"/>
    <mergeCell ref="A452:A459"/>
    <mergeCell ref="B452:B459"/>
    <mergeCell ref="C452:C459"/>
    <mergeCell ref="D452:D459"/>
    <mergeCell ref="P452:P459"/>
    <mergeCell ref="A460:A483"/>
    <mergeCell ref="B460:B483"/>
    <mergeCell ref="C460:C467"/>
    <mergeCell ref="D460:D467"/>
    <mergeCell ref="P460:P467"/>
    <mergeCell ref="A484:A491"/>
    <mergeCell ref="B484:B491"/>
    <mergeCell ref="C484:C491"/>
    <mergeCell ref="D484:D491"/>
    <mergeCell ref="P484:P491"/>
    <mergeCell ref="A492:A499"/>
    <mergeCell ref="B492:B499"/>
    <mergeCell ref="C492:C499"/>
    <mergeCell ref="D492:D499"/>
    <mergeCell ref="P492:P499"/>
    <mergeCell ref="A500:A507"/>
    <mergeCell ref="B500:B507"/>
    <mergeCell ref="C500:C507"/>
    <mergeCell ref="D500:D507"/>
    <mergeCell ref="P500:P507"/>
    <mergeCell ref="A508:A515"/>
    <mergeCell ref="B508:B515"/>
    <mergeCell ref="C508:C515"/>
    <mergeCell ref="D508:D515"/>
    <mergeCell ref="P508:P515"/>
    <mergeCell ref="C532:C539"/>
    <mergeCell ref="D532:D539"/>
    <mergeCell ref="P532:P539"/>
    <mergeCell ref="C540:C547"/>
    <mergeCell ref="D540:D547"/>
    <mergeCell ref="P540:P547"/>
    <mergeCell ref="A516:A523"/>
    <mergeCell ref="B516:B523"/>
    <mergeCell ref="C516:C523"/>
    <mergeCell ref="D516:D523"/>
    <mergeCell ref="P516:P523"/>
    <mergeCell ref="A524:A555"/>
    <mergeCell ref="B524:B555"/>
    <mergeCell ref="C524:C531"/>
    <mergeCell ref="D524:D531"/>
    <mergeCell ref="P524:P531"/>
    <mergeCell ref="D596:D603"/>
    <mergeCell ref="P564:P571"/>
    <mergeCell ref="A572:A579"/>
    <mergeCell ref="B572:B579"/>
    <mergeCell ref="C572:C579"/>
    <mergeCell ref="D572:D579"/>
    <mergeCell ref="P572:P579"/>
    <mergeCell ref="C548:C555"/>
    <mergeCell ref="D548:D555"/>
    <mergeCell ref="P548:P555"/>
    <mergeCell ref="A556:A571"/>
    <mergeCell ref="B556:B571"/>
    <mergeCell ref="C556:C563"/>
    <mergeCell ref="D556:D563"/>
    <mergeCell ref="P556:P563"/>
    <mergeCell ref="C564:C571"/>
    <mergeCell ref="D564:D571"/>
    <mergeCell ref="A620:A635"/>
    <mergeCell ref="B620:B635"/>
    <mergeCell ref="C620:C627"/>
    <mergeCell ref="D620:D627"/>
    <mergeCell ref="P620:P627"/>
    <mergeCell ref="C628:C635"/>
    <mergeCell ref="D628:D635"/>
    <mergeCell ref="P628:P635"/>
    <mergeCell ref="P596:P603"/>
    <mergeCell ref="C604:C611"/>
    <mergeCell ref="D604:D611"/>
    <mergeCell ref="P604:P611"/>
    <mergeCell ref="C612:C619"/>
    <mergeCell ref="D612:D619"/>
    <mergeCell ref="P612:P619"/>
    <mergeCell ref="A580:A619"/>
    <mergeCell ref="B580:B619"/>
    <mergeCell ref="C580:C587"/>
    <mergeCell ref="D580:D587"/>
    <mergeCell ref="P580:P587"/>
    <mergeCell ref="C588:C595"/>
    <mergeCell ref="D588:D595"/>
    <mergeCell ref="P588:P595"/>
    <mergeCell ref="C596:C603"/>
    <mergeCell ref="A653:A668"/>
    <mergeCell ref="B653:B668"/>
    <mergeCell ref="C653:C660"/>
    <mergeCell ref="D653:D660"/>
    <mergeCell ref="P653:P660"/>
    <mergeCell ref="C661:C668"/>
    <mergeCell ref="D661:D668"/>
    <mergeCell ref="P661:P668"/>
    <mergeCell ref="A636:A652"/>
    <mergeCell ref="B636:B652"/>
    <mergeCell ref="C636:C643"/>
    <mergeCell ref="D636:D643"/>
    <mergeCell ref="P636:P643"/>
    <mergeCell ref="C644:C652"/>
    <mergeCell ref="D644:D652"/>
    <mergeCell ref="P644:P652"/>
  </mergeCells>
  <pageMargins left="0.44" right="0.37" top="0.4" bottom="0.32" header="0.28000000000000003" footer="0.2"/>
  <pageSetup paperSize="9" scale="50" fitToHeight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№2_3 кв 2016_без ито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Нурисламова Гульшат Саитнуровна</dc:creator>
  <cp:lastModifiedBy>Заречный Дмитрий Васильевич</cp:lastModifiedBy>
  <dcterms:created xsi:type="dcterms:W3CDTF">2016-10-31T04:08:26Z</dcterms:created>
  <dcterms:modified xsi:type="dcterms:W3CDTF">2016-10-31T04:13:26Z</dcterms:modified>
</cp:coreProperties>
</file>