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275" windowWidth="18105" windowHeight="11220" activeTab="0"/>
  </bookViews>
  <sheets>
    <sheet name="стр.1" sheetId="1" r:id="rId1"/>
  </sheets>
  <externalReferences>
    <externalReference r:id="rId4"/>
  </externalReferences>
  <definedNames>
    <definedName name="_xlnm.Print_Area" localSheetId="0">'стр.1'!$A$1:$FE$31</definedName>
  </definedNames>
  <calcPr fullCalcOnLoad="1" refMode="R1C1"/>
</workbook>
</file>

<file path=xl/sharedStrings.xml><?xml version="1.0" encoding="utf-8"?>
<sst xmlns="http://schemas.openxmlformats.org/spreadsheetml/2006/main" count="64" uniqueCount="56">
  <si>
    <t>№ № пунк-тов</t>
  </si>
  <si>
    <t>Наименование показателя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</si>
  <si>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</si>
  <si>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</si>
  <si>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</si>
  <si>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</si>
  <si>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</si>
  <si>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
по объекту</t>
  </si>
  <si>
    <t>в отчетном периоде</t>
  </si>
  <si>
    <t>1</t>
  </si>
  <si>
    <t>2</t>
  </si>
  <si>
    <t>в том числе объекты капитального строительства (основные стройки):</t>
  </si>
  <si>
    <t>3</t>
  </si>
  <si>
    <t>4</t>
  </si>
  <si>
    <t>5</t>
  </si>
  <si>
    <t>6</t>
  </si>
  <si>
    <t>протяженность линейной трубопроводов, км</t>
  </si>
  <si>
    <t>количество газорегуляторных пунктов, ед.</t>
  </si>
  <si>
    <r>
      <t xml:space="preserve">Общая сумма инвестиций </t>
    </r>
    <r>
      <rPr>
        <vertAlign val="superscript"/>
        <sz val="9"/>
        <rFont val="Times New Roman"/>
        <family val="1"/>
      </rPr>
      <t>2</t>
    </r>
  </si>
  <si>
    <r>
      <t xml:space="preserve">новые объекты </t>
    </r>
    <r>
      <rPr>
        <vertAlign val="superscript"/>
        <sz val="9"/>
        <rFont val="Times New Roman"/>
        <family val="1"/>
      </rPr>
      <t>4</t>
    </r>
  </si>
  <si>
    <t>реконструируемые (модернизируемые) объекты</t>
  </si>
  <si>
    <r>
      <t xml:space="preserve">Сведения о долгосрочных финансовых вложениях </t>
    </r>
    <r>
      <rPr>
        <vertAlign val="superscript"/>
        <sz val="9"/>
        <rFont val="Times New Roman"/>
        <family val="1"/>
      </rPr>
      <t>3</t>
    </r>
  </si>
  <si>
    <r>
      <t xml:space="preserve">Сведения о приобретении внеоборотных активов </t>
    </r>
    <r>
      <rPr>
        <vertAlign val="superscript"/>
        <sz val="9"/>
        <rFont val="Times New Roman"/>
        <family val="1"/>
      </rPr>
      <t>3</t>
    </r>
  </si>
  <si>
    <t>к Приказу ФСТ России</t>
  </si>
  <si>
    <t>от 31.01.2011 № 36-э</t>
  </si>
  <si>
    <t>Приложение 4б</t>
  </si>
  <si>
    <r>
      <t xml:space="preserve">Информация об инвестиционных программах </t>
    </r>
    <r>
      <rPr>
        <b/>
        <vertAlign val="superscript"/>
        <sz val="12"/>
        <rFont val="Times New Roman"/>
        <family val="1"/>
      </rPr>
      <t>1</t>
    </r>
  </si>
  <si>
    <t xml:space="preserve"> год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</si>
  <si>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</si>
  <si>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</si>
  <si>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r>
      <t xml:space="preserve">Сведения о строительстве, реконструкции объектов капитального строительства </t>
    </r>
    <r>
      <rPr>
        <vertAlign val="superscript"/>
        <sz val="9"/>
        <rFont val="Times New Roman"/>
        <family val="1"/>
      </rPr>
      <t>3</t>
    </r>
  </si>
  <si>
    <t>диаметр
(диапазон диаметров) трубопроводов, мм</t>
  </si>
  <si>
    <t>на 20</t>
  </si>
  <si>
    <t xml:space="preserve"> -</t>
  </si>
  <si>
    <t>_____Примечание: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</si>
  <si>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_В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</si>
  <si>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_Газораспределительные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</si>
  <si>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_Расшифровывается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</si>
  <si>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_Для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</si>
  <si>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6,1</t>
  </si>
  <si>
    <t>6,2</t>
  </si>
  <si>
    <t>АО "Газпром газораспределение Пермь"</t>
  </si>
  <si>
    <t>16</t>
  </si>
  <si>
    <t>Наружный газопровод к городским очистным сооружениям г.Березники протяженностью 3460 п.м, инв.№ 0200001994</t>
  </si>
  <si>
    <t>Газопровод высокого давления через р.Ирень, п.Нагорный от ГРС до котельной 175 квартала г.Кунгура, инв. № 0700000655</t>
  </si>
  <si>
    <t>50-300</t>
  </si>
  <si>
    <t xml:space="preserve"> - </t>
  </si>
  <si>
    <t>3.1</t>
  </si>
  <si>
    <t>2.1</t>
  </si>
  <si>
    <t>2.2</t>
  </si>
  <si>
    <t>Система телеметрического контроля ГГРП на газопроводе высокого давления г.Краснокамск, ГРС-2 - ТЭЦ-5, вводы (лит.Сr)   L=11302,33 п.м. (в т.ч.ГРП №1 лит.А).</t>
  </si>
  <si>
    <t>3.2</t>
  </si>
  <si>
    <t>Система телеметрического контроля ГГРП на газопроводе среднего давления распределительный п.Оверята (к кирпичному заводу), L=1228,12 п.м.</t>
  </si>
  <si>
    <t>50-90</t>
  </si>
  <si>
    <t>Автомобиль ГАЗ-33081</t>
  </si>
  <si>
    <t>Экскаватор погрузчик JCB 4CX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</si>
</sst>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4" fontId="2" fillId="33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4" fillId="0" borderId="12" xfId="0" applyNumberFormat="1" applyFont="1" applyBorder="1" applyAlignment="1">
      <alignment horizontal="left"/>
    </xf>
    <xf numFmtId="0" fontId="2" fillId="0" borderId="13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4" fontId="2" fillId="34" borderId="13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34" borderId="17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justify"/>
    </xf>
    <xf numFmtId="49" fontId="2" fillId="0" borderId="11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4" fontId="2" fillId="34" borderId="19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wrapText="1" indent="1"/>
    </xf>
    <xf numFmtId="0" fontId="2" fillId="0" borderId="16" xfId="0" applyFont="1" applyFill="1" applyBorder="1" applyAlignment="1">
      <alignment horizontal="left" wrapText="1" indent="1"/>
    </xf>
    <xf numFmtId="0" fontId="2" fillId="0" borderId="11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" fontId="2" fillId="33" borderId="15" xfId="0" applyNumberFormat="1" applyFont="1" applyFill="1" applyBorder="1" applyAlignment="1">
      <alignment horizontal="center" vertical="center"/>
    </xf>
    <xf numFmtId="4" fontId="2" fillId="33" borderId="1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49" fontId="2" fillId="0" borderId="1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4" fontId="2" fillId="33" borderId="0" xfId="0" applyNumberFormat="1" applyFont="1" applyFill="1" applyBorder="1" applyAlignment="1">
      <alignment horizontal="center" vertical="center"/>
    </xf>
    <xf numFmtId="4" fontId="2" fillId="33" borderId="21" xfId="0" applyNumberFormat="1" applyFont="1" applyFill="1" applyBorder="1" applyAlignment="1">
      <alignment horizontal="center"/>
    </xf>
    <xf numFmtId="4" fontId="2" fillId="33" borderId="22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4" fontId="2" fillId="33" borderId="0" xfId="0" applyNumberFormat="1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4" fontId="2" fillId="34" borderId="24" xfId="0" applyNumberFormat="1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/>
    </xf>
    <xf numFmtId="4" fontId="2" fillId="34" borderId="2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4" fontId="2" fillId="34" borderId="11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3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di\Downloads\&#1048;&#1055;%20&#1085;&#1072;%202016%20&#1075;%20%20%20&#1040;&#1054;%20&#1043;&#1043;&#1056;%20&#1055;&#1077;&#1088;&#1084;&#1100;%20&#1089;%20&#1086;&#1090;&#1088;&#1072;&#1073;.%20&#1079;&#1072;&#1084;&#1077;&#1095;-&#1084;&#1080;%20&#1085;&#1072;%2028.10.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_сводная форма"/>
      <sheetName val="Форма 2"/>
      <sheetName val="Форма 3"/>
      <sheetName val="Форма 4"/>
      <sheetName val="Форма 5"/>
      <sheetName val="Форма 6"/>
      <sheetName val="Форма 7"/>
      <sheetName val="Форма 8"/>
      <sheetName val="Форма 9"/>
      <sheetName val="Форма 10"/>
      <sheetName val="Форма 11"/>
      <sheetName val="Форма 12"/>
      <sheetName val="Форма 13"/>
      <sheetName val="Форма 14 (1)"/>
      <sheetName val="Форма 14 (2)"/>
      <sheetName val="Форма 14 (3)"/>
      <sheetName val="Форма 15"/>
      <sheetName val="Форма 20"/>
    </sheetNames>
    <sheetDataSet>
      <sheetData sheetId="0">
        <row r="37">
          <cell r="K37">
            <v>13610.350279999999</v>
          </cell>
        </row>
        <row r="39">
          <cell r="K39">
            <v>9545.44915</v>
          </cell>
        </row>
        <row r="41">
          <cell r="K41">
            <v>79321.47114000001</v>
          </cell>
        </row>
      </sheetData>
      <sheetData sheetId="1">
        <row r="61">
          <cell r="L61">
            <v>12645.740139999998</v>
          </cell>
        </row>
      </sheetData>
      <sheetData sheetId="2">
        <row r="150">
          <cell r="L150">
            <v>91650.72093000001</v>
          </cell>
          <cell r="N150">
            <v>79321.47114000001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0"/>
  <sheetViews>
    <sheetView tabSelected="1" view="pageBreakPreview" zoomScaleSheetLayoutView="100" zoomScalePageLayoutView="0" workbookViewId="0" topLeftCell="A4">
      <pane xSplit="124" ySplit="11" topLeftCell="DU15" activePane="bottomRight" state="frozen"/>
      <selection pane="topLeft" activeCell="A4" sqref="A4"/>
      <selection pane="topRight" activeCell="DU4" sqref="DU4"/>
      <selection pane="bottomLeft" activeCell="A15" sqref="A15"/>
      <selection pane="bottomRight" activeCell="EO19" sqref="EO19:FE19"/>
    </sheetView>
  </sheetViews>
  <sheetFormatPr defaultColWidth="0.875" defaultRowHeight="12.75"/>
  <cols>
    <col min="1" max="68" width="0.875" style="1" customWidth="1"/>
    <col min="69" max="69" width="2.25390625" style="1" customWidth="1"/>
    <col min="70" max="79" width="0.875" style="1" customWidth="1"/>
    <col min="80" max="80" width="2.00390625" style="1" customWidth="1"/>
    <col min="81" max="81" width="0.875" style="1" customWidth="1"/>
    <col min="82" max="82" width="1.25" style="1" customWidth="1"/>
    <col min="83" max="86" width="0.875" style="1" customWidth="1"/>
    <col min="87" max="87" width="1.75390625" style="1" customWidth="1"/>
    <col min="88" max="16384" width="0.875" style="1" customWidth="1"/>
  </cols>
  <sheetData>
    <row r="1" s="2" customFormat="1" ht="12">
      <c r="FE1" s="7" t="s">
        <v>25</v>
      </c>
    </row>
    <row r="2" s="2" customFormat="1" ht="12">
      <c r="FE2" s="7" t="s">
        <v>23</v>
      </c>
    </row>
    <row r="3" s="2" customFormat="1" ht="12">
      <c r="FE3" s="7" t="s">
        <v>24</v>
      </c>
    </row>
    <row r="5" spans="75:137" s="8" customFormat="1" ht="18.75">
      <c r="BW5" s="9" t="s">
        <v>26</v>
      </c>
      <c r="BY5" s="91" t="s">
        <v>41</v>
      </c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EB5" s="9" t="s">
        <v>32</v>
      </c>
      <c r="EC5" s="13" t="s">
        <v>42</v>
      </c>
      <c r="ED5" s="13"/>
      <c r="EE5" s="13"/>
      <c r="EF5" s="13"/>
      <c r="EG5" s="8" t="s">
        <v>27</v>
      </c>
    </row>
    <row r="6" spans="77:119" s="2" customFormat="1" ht="13.5" customHeight="1">
      <c r="BY6" s="14" t="s">
        <v>28</v>
      </c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</row>
    <row r="7" spans="1:161" s="8" customFormat="1" ht="15.75">
      <c r="A7" s="15" t="s">
        <v>29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</row>
    <row r="8" ht="13.5" thickBot="1"/>
    <row r="9" spans="1:161" s="2" customFormat="1" ht="26.25" customHeight="1" thickBot="1">
      <c r="A9" s="70" t="s">
        <v>0</v>
      </c>
      <c r="B9" s="70"/>
      <c r="C9" s="70"/>
      <c r="D9" s="70"/>
      <c r="E9" s="70"/>
      <c r="F9" s="70"/>
      <c r="G9" s="70" t="s">
        <v>1</v>
      </c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 t="s">
        <v>2</v>
      </c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 t="s">
        <v>3</v>
      </c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 t="s">
        <v>4</v>
      </c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</row>
    <row r="10" spans="1:161" s="2" customFormat="1" ht="61.5" customHeight="1" thickBot="1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 t="s">
        <v>5</v>
      </c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 t="s">
        <v>6</v>
      </c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 t="s">
        <v>7</v>
      </c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 t="s">
        <v>8</v>
      </c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 t="s">
        <v>16</v>
      </c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 t="s">
        <v>31</v>
      </c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 t="s">
        <v>17</v>
      </c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</row>
    <row r="11" spans="1:161" s="2" customFormat="1" ht="12.75" customHeight="1" thickBot="1">
      <c r="A11" s="59">
        <v>1</v>
      </c>
      <c r="B11" s="59"/>
      <c r="C11" s="59"/>
      <c r="D11" s="59"/>
      <c r="E11" s="59"/>
      <c r="F11" s="59"/>
      <c r="G11" s="59">
        <v>2</v>
      </c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>
        <v>3</v>
      </c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>
        <v>4</v>
      </c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>
        <v>5</v>
      </c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>
        <v>6</v>
      </c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>
        <v>7</v>
      </c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>
        <v>8</v>
      </c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>
        <v>9</v>
      </c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</row>
    <row r="12" spans="1:161" s="4" customFormat="1" ht="13.5" customHeight="1">
      <c r="A12" s="60" t="s">
        <v>9</v>
      </c>
      <c r="B12" s="61"/>
      <c r="C12" s="61"/>
      <c r="D12" s="61"/>
      <c r="E12" s="61"/>
      <c r="F12" s="62"/>
      <c r="G12" s="3"/>
      <c r="H12" s="63" t="s">
        <v>18</v>
      </c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4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6">
        <v>138130.8829145085</v>
      </c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8"/>
      <c r="DJ12" s="69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8"/>
    </row>
    <row r="13" spans="1:161" s="2" customFormat="1" ht="26.25" customHeight="1">
      <c r="A13" s="48" t="s">
        <v>10</v>
      </c>
      <c r="B13" s="49"/>
      <c r="C13" s="49"/>
      <c r="D13" s="49"/>
      <c r="E13" s="49"/>
      <c r="F13" s="50"/>
      <c r="G13" s="5"/>
      <c r="H13" s="31" t="s">
        <v>30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2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2">
        <f>'[1]Форма 1_сводная форма'!$K$37+'[1]Форма 1_сводная форма'!$K$41+'[1]Форма 1_сводная форма'!$K$39</f>
        <v>102477.27057000001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4"/>
      <c r="DJ13" s="41">
        <v>6.67775</v>
      </c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23" t="s">
        <v>45</v>
      </c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4">
        <v>81</v>
      </c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6"/>
    </row>
    <row r="14" spans="1:161" s="2" customFormat="1" ht="24" customHeight="1">
      <c r="A14" s="48"/>
      <c r="B14" s="49"/>
      <c r="C14" s="49"/>
      <c r="D14" s="49"/>
      <c r="E14" s="49"/>
      <c r="F14" s="50"/>
      <c r="G14" s="6"/>
      <c r="H14" s="36" t="s">
        <v>11</v>
      </c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7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2">
        <f>SUM(CW15:CW16)</f>
        <v>9984.91402</v>
      </c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4"/>
      <c r="DJ14" s="5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6"/>
    </row>
    <row r="15" spans="1:161" s="2" customFormat="1" ht="29.25" customHeight="1">
      <c r="A15" s="48" t="s">
        <v>48</v>
      </c>
      <c r="B15" s="49"/>
      <c r="C15" s="49"/>
      <c r="D15" s="49"/>
      <c r="E15" s="49"/>
      <c r="F15" s="50"/>
      <c r="G15" s="6"/>
      <c r="H15" s="31" t="s">
        <v>43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2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52">
        <v>4859.65</v>
      </c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4"/>
      <c r="DJ15" s="41">
        <v>2.21</v>
      </c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>
        <v>150</v>
      </c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 t="s">
        <v>46</v>
      </c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</row>
    <row r="16" spans="1:161" s="2" customFormat="1" ht="40.5" customHeight="1">
      <c r="A16" s="48" t="s">
        <v>49</v>
      </c>
      <c r="B16" s="49"/>
      <c r="C16" s="49"/>
      <c r="D16" s="49"/>
      <c r="E16" s="49"/>
      <c r="F16" s="50"/>
      <c r="G16" s="6"/>
      <c r="H16" s="74" t="s">
        <v>44</v>
      </c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9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52">
        <v>5125.26402</v>
      </c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4"/>
      <c r="DJ16" s="41">
        <v>1</v>
      </c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>
        <v>63</v>
      </c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80">
        <v>1</v>
      </c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</row>
    <row r="17" spans="1:161" s="4" customFormat="1" ht="13.5" customHeight="1">
      <c r="A17" s="28" t="s">
        <v>12</v>
      </c>
      <c r="B17" s="29"/>
      <c r="C17" s="29"/>
      <c r="D17" s="29"/>
      <c r="E17" s="29"/>
      <c r="F17" s="30"/>
      <c r="G17" s="5"/>
      <c r="H17" s="36" t="s">
        <v>19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7"/>
      <c r="BJ17" s="42" t="s">
        <v>33</v>
      </c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4"/>
      <c r="BW17" s="42" t="s">
        <v>33</v>
      </c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4"/>
      <c r="CJ17" s="18">
        <v>9545.44915</v>
      </c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20"/>
      <c r="CW17" s="18">
        <v>9545.44915</v>
      </c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20"/>
      <c r="DJ17" s="35">
        <v>0.045</v>
      </c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 t="s">
        <v>53</v>
      </c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>
        <v>1</v>
      </c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</row>
    <row r="18" spans="1:161" s="12" customFormat="1" ht="36.75" customHeight="1">
      <c r="A18" s="92" t="s">
        <v>47</v>
      </c>
      <c r="B18" s="93"/>
      <c r="C18" s="93"/>
      <c r="D18" s="93"/>
      <c r="E18" s="93"/>
      <c r="F18" s="94"/>
      <c r="G18" s="82" t="s">
        <v>50</v>
      </c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4"/>
      <c r="BJ18" s="85">
        <v>2016</v>
      </c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7"/>
      <c r="BW18" s="85">
        <v>2016</v>
      </c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7"/>
      <c r="CJ18" s="88">
        <v>1076.35</v>
      </c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90"/>
      <c r="CW18" s="88">
        <v>1076.35</v>
      </c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90"/>
      <c r="DJ18" s="81" t="s">
        <v>33</v>
      </c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 t="s">
        <v>33</v>
      </c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 t="s">
        <v>33</v>
      </c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</row>
    <row r="19" spans="1:161" s="12" customFormat="1" ht="40.5" customHeight="1">
      <c r="A19" s="92" t="s">
        <v>51</v>
      </c>
      <c r="B19" s="93"/>
      <c r="C19" s="93"/>
      <c r="D19" s="93"/>
      <c r="E19" s="93"/>
      <c r="F19" s="94"/>
      <c r="G19" s="82" t="s">
        <v>52</v>
      </c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4"/>
      <c r="BJ19" s="85">
        <v>2016</v>
      </c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7"/>
      <c r="BW19" s="85">
        <v>2016</v>
      </c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7"/>
      <c r="CJ19" s="88">
        <v>1076.35</v>
      </c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90"/>
      <c r="CW19" s="88">
        <v>1076.35</v>
      </c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90"/>
      <c r="DJ19" s="81" t="s">
        <v>33</v>
      </c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 t="s">
        <v>33</v>
      </c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 t="s">
        <v>33</v>
      </c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</row>
    <row r="20" spans="1:161" s="4" customFormat="1" ht="12.75" customHeight="1">
      <c r="A20" s="28" t="s">
        <v>13</v>
      </c>
      <c r="B20" s="29"/>
      <c r="C20" s="29"/>
      <c r="D20" s="29"/>
      <c r="E20" s="29"/>
      <c r="F20" s="30"/>
      <c r="G20" s="5"/>
      <c r="H20" s="36" t="s">
        <v>20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7"/>
      <c r="BJ20" s="38">
        <v>2013</v>
      </c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40"/>
      <c r="BW20" s="38">
        <v>2016</v>
      </c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40"/>
      <c r="CJ20" s="18">
        <f>'[1]Форма 3'!$L$150+'[1]Форма 2'!$L$61</f>
        <v>104296.46107</v>
      </c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20"/>
      <c r="CW20" s="18">
        <f>'[1]Форма 2'!$L$61+'[1]Форма 3'!$N$150</f>
        <v>91967.21128</v>
      </c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20"/>
      <c r="DJ20" s="41">
        <v>6.67775</v>
      </c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23" t="s">
        <v>45</v>
      </c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4">
        <v>81</v>
      </c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6"/>
    </row>
    <row r="21" spans="1:161" s="4" customFormat="1" ht="12.75" customHeight="1">
      <c r="A21" s="28" t="s">
        <v>14</v>
      </c>
      <c r="B21" s="29"/>
      <c r="C21" s="29"/>
      <c r="D21" s="29"/>
      <c r="E21" s="29"/>
      <c r="F21" s="30"/>
      <c r="G21" s="5"/>
      <c r="H21" s="31" t="s">
        <v>21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2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33"/>
      <c r="CJ21" s="34">
        <v>0</v>
      </c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8">
        <v>0</v>
      </c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20"/>
      <c r="DJ21" s="21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7"/>
    </row>
    <row r="22" spans="1:161" s="4" customFormat="1" ht="14.25" customHeight="1">
      <c r="A22" s="48" t="s">
        <v>15</v>
      </c>
      <c r="B22" s="49"/>
      <c r="C22" s="49"/>
      <c r="D22" s="49"/>
      <c r="E22" s="49"/>
      <c r="F22" s="50"/>
      <c r="G22" s="6"/>
      <c r="H22" s="74" t="s">
        <v>22</v>
      </c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5"/>
      <c r="BJ22" s="71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52">
        <f>CW12-CW13</f>
        <v>35653.61234450848</v>
      </c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4"/>
      <c r="DJ22" s="71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3"/>
    </row>
    <row r="23" spans="1:161" s="4" customFormat="1" ht="27" customHeight="1">
      <c r="A23" s="48" t="s">
        <v>39</v>
      </c>
      <c r="B23" s="49"/>
      <c r="C23" s="49"/>
      <c r="D23" s="49"/>
      <c r="E23" s="49"/>
      <c r="F23" s="50"/>
      <c r="G23" s="6"/>
      <c r="H23" s="74" t="s">
        <v>54</v>
      </c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5"/>
      <c r="BJ23" s="76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52">
        <v>1661.01694915254</v>
      </c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4"/>
      <c r="DJ23" s="76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77"/>
    </row>
    <row r="24" spans="1:161" s="4" customFormat="1" ht="28.5" customHeight="1">
      <c r="A24" s="48" t="s">
        <v>40</v>
      </c>
      <c r="B24" s="49"/>
      <c r="C24" s="49"/>
      <c r="D24" s="49"/>
      <c r="E24" s="49"/>
      <c r="F24" s="50"/>
      <c r="G24" s="6"/>
      <c r="H24" s="74" t="s">
        <v>55</v>
      </c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5"/>
      <c r="BJ24" s="76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52">
        <v>5877.61977</v>
      </c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4"/>
      <c r="DJ24" s="76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77"/>
    </row>
    <row r="25" ht="6.75" customHeight="1"/>
    <row r="26" s="10" customFormat="1" ht="11.25">
      <c r="A26" s="10" t="s">
        <v>34</v>
      </c>
    </row>
    <row r="27" spans="1:161" s="10" customFormat="1" ht="24" customHeight="1">
      <c r="A27" s="27" t="s">
        <v>35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</row>
    <row r="28" spans="1:161" s="10" customFormat="1" ht="24" customHeight="1">
      <c r="A28" s="27" t="s">
        <v>36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</row>
    <row r="29" spans="1:161" s="10" customFormat="1" ht="13.5" customHeight="1">
      <c r="A29" s="27" t="s">
        <v>37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</row>
    <row r="30" spans="1:161" s="10" customFormat="1" ht="13.5" customHeight="1">
      <c r="A30" s="47" t="s">
        <v>38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</row>
    <row r="31" ht="3" customHeight="1"/>
  </sheetData>
  <sheetProtection/>
  <mergeCells count="140">
    <mergeCell ref="DJ16:DX16"/>
    <mergeCell ref="EO18:FE18"/>
    <mergeCell ref="BY5:DS5"/>
    <mergeCell ref="A19:F19"/>
    <mergeCell ref="CW19:DI19"/>
    <mergeCell ref="BJ19:BV19"/>
    <mergeCell ref="BW19:CI19"/>
    <mergeCell ref="CJ19:CV19"/>
    <mergeCell ref="DJ19:DX19"/>
    <mergeCell ref="G19:BI19"/>
    <mergeCell ref="A18:F18"/>
    <mergeCell ref="A16:F16"/>
    <mergeCell ref="DY19:EN19"/>
    <mergeCell ref="EO19:FE19"/>
    <mergeCell ref="G18:BI18"/>
    <mergeCell ref="BJ18:BV18"/>
    <mergeCell ref="BW18:CI18"/>
    <mergeCell ref="CJ18:CV18"/>
    <mergeCell ref="CW18:DI18"/>
    <mergeCell ref="DJ18:DX18"/>
    <mergeCell ref="DY18:EN18"/>
    <mergeCell ref="CJ22:CV22"/>
    <mergeCell ref="CW22:DI22"/>
    <mergeCell ref="DY16:EN16"/>
    <mergeCell ref="EO16:FE16"/>
    <mergeCell ref="A15:F15"/>
    <mergeCell ref="H15:BI15"/>
    <mergeCell ref="CW15:DI15"/>
    <mergeCell ref="DJ15:DX15"/>
    <mergeCell ref="DY15:EN15"/>
    <mergeCell ref="EO15:FE15"/>
    <mergeCell ref="EO23:FE23"/>
    <mergeCell ref="A24:F24"/>
    <mergeCell ref="H24:BI24"/>
    <mergeCell ref="BJ24:BV24"/>
    <mergeCell ref="BW24:CI24"/>
    <mergeCell ref="CJ24:CV24"/>
    <mergeCell ref="CW24:DI24"/>
    <mergeCell ref="DJ24:DX24"/>
    <mergeCell ref="DY24:EN24"/>
    <mergeCell ref="EO24:FE24"/>
    <mergeCell ref="EO22:FE22"/>
    <mergeCell ref="A23:F23"/>
    <mergeCell ref="H23:BI23"/>
    <mergeCell ref="BJ23:BV23"/>
    <mergeCell ref="BW23:CI23"/>
    <mergeCell ref="CJ23:CV23"/>
    <mergeCell ref="CW23:DI23"/>
    <mergeCell ref="DJ23:DX23"/>
    <mergeCell ref="A22:F22"/>
    <mergeCell ref="H22:BI22"/>
    <mergeCell ref="A9:F10"/>
    <mergeCell ref="G9:BI10"/>
    <mergeCell ref="BJ9:CI9"/>
    <mergeCell ref="CJ9:DI9"/>
    <mergeCell ref="DJ22:DX22"/>
    <mergeCell ref="DY22:EN22"/>
    <mergeCell ref="BJ22:BV22"/>
    <mergeCell ref="BW22:CI22"/>
    <mergeCell ref="H16:BI16"/>
    <mergeCell ref="CW16:DI16"/>
    <mergeCell ref="DJ9:FE9"/>
    <mergeCell ref="BJ10:BV10"/>
    <mergeCell ref="BW10:CI10"/>
    <mergeCell ref="CJ10:CV10"/>
    <mergeCell ref="CW10:DI10"/>
    <mergeCell ref="DJ10:DX10"/>
    <mergeCell ref="DY10:EN10"/>
    <mergeCell ref="EO10:FE10"/>
    <mergeCell ref="CJ11:CV11"/>
    <mergeCell ref="CW11:DI11"/>
    <mergeCell ref="DJ11:DX11"/>
    <mergeCell ref="DY11:EN11"/>
    <mergeCell ref="A11:F11"/>
    <mergeCell ref="G11:BI11"/>
    <mergeCell ref="BJ11:BV11"/>
    <mergeCell ref="BW11:CI11"/>
    <mergeCell ref="DY12:EN12"/>
    <mergeCell ref="EO12:FE12"/>
    <mergeCell ref="EO11:FE11"/>
    <mergeCell ref="A12:F12"/>
    <mergeCell ref="H12:BI12"/>
    <mergeCell ref="BJ12:BV12"/>
    <mergeCell ref="BW12:CI12"/>
    <mergeCell ref="CJ12:CV12"/>
    <mergeCell ref="CW12:DI12"/>
    <mergeCell ref="DJ12:DX12"/>
    <mergeCell ref="DJ14:DX14"/>
    <mergeCell ref="CJ13:CV13"/>
    <mergeCell ref="CW13:DI13"/>
    <mergeCell ref="DJ13:DX13"/>
    <mergeCell ref="DY13:EN13"/>
    <mergeCell ref="A13:F13"/>
    <mergeCell ref="H13:BI13"/>
    <mergeCell ref="BJ13:BV13"/>
    <mergeCell ref="BW13:CI13"/>
    <mergeCell ref="DY14:EN14"/>
    <mergeCell ref="EO14:FE14"/>
    <mergeCell ref="A30:FE30"/>
    <mergeCell ref="EO13:FE13"/>
    <mergeCell ref="A14:F14"/>
    <mergeCell ref="H14:BI14"/>
    <mergeCell ref="BJ14:BV14"/>
    <mergeCell ref="BW14:CI14"/>
    <mergeCell ref="CJ14:CV14"/>
    <mergeCell ref="CW14:DI14"/>
    <mergeCell ref="CJ17:CV17"/>
    <mergeCell ref="CW17:DI17"/>
    <mergeCell ref="DJ17:DX17"/>
    <mergeCell ref="DY17:EN17"/>
    <mergeCell ref="A17:F17"/>
    <mergeCell ref="H17:BI17"/>
    <mergeCell ref="BJ17:BV17"/>
    <mergeCell ref="BW17:CI17"/>
    <mergeCell ref="H20:BI20"/>
    <mergeCell ref="BJ20:BV20"/>
    <mergeCell ref="BW20:CI20"/>
    <mergeCell ref="CJ20:CV20"/>
    <mergeCell ref="CW20:DI20"/>
    <mergeCell ref="DJ20:DX20"/>
    <mergeCell ref="DY23:EN23"/>
    <mergeCell ref="DY20:EN20"/>
    <mergeCell ref="EO20:FE20"/>
    <mergeCell ref="A27:FE27"/>
    <mergeCell ref="A29:FE29"/>
    <mergeCell ref="A28:FE28"/>
    <mergeCell ref="A21:F21"/>
    <mergeCell ref="H21:BI21"/>
    <mergeCell ref="BJ21:BV21"/>
    <mergeCell ref="BW21:CI21"/>
    <mergeCell ref="EC5:EF5"/>
    <mergeCell ref="BY6:DO6"/>
    <mergeCell ref="A7:FE7"/>
    <mergeCell ref="EO21:FE21"/>
    <mergeCell ref="CW21:DI21"/>
    <mergeCell ref="DJ21:DX21"/>
    <mergeCell ref="DY21:EN21"/>
    <mergeCell ref="CJ21:CV21"/>
    <mergeCell ref="EO17:FE17"/>
    <mergeCell ref="A20:F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Реди Анна Львовна</cp:lastModifiedBy>
  <cp:lastPrinted>2011-12-22T10:36:00Z</cp:lastPrinted>
  <dcterms:created xsi:type="dcterms:W3CDTF">2011-03-28T12:32:14Z</dcterms:created>
  <dcterms:modified xsi:type="dcterms:W3CDTF">2018-06-25T09:26:28Z</dcterms:modified>
  <cp:category/>
  <cp:version/>
  <cp:contentType/>
  <cp:contentStatus/>
</cp:coreProperties>
</file>